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0EEED2B1-E0D9-4756-B47C-59CE8B017DB0}" xr6:coauthVersionLast="47" xr6:coauthVersionMax="47" xr10:uidLastSave="{149D8A51-25E3-4512-8FAA-3A0A84B1B624}"/>
  <bookViews>
    <workbookView xWindow="-120" yWindow="-120" windowWidth="29040" windowHeight="17640" xr2:uid="{D015729C-E46B-418D-BCA5-FE5A0B54A701}"/>
  </bookViews>
  <sheets>
    <sheet name="Specialty fracture plates" sheetId="1" r:id="rId1"/>
  </sheets>
  <definedNames>
    <definedName name="_xlnm._FilterDatabase" localSheetId="0" hidden="1">'Specialty fracture plates'!$B$1:$F$1</definedName>
    <definedName name="_xlnm.Print_Area" localSheetId="0">'Specialty fracture plates'!$B$1:$G$125</definedName>
    <definedName name="_xlnm.Print_Titles" localSheetId="0">'Specialty fracture plates'!$1:$2</definedName>
    <definedName name="Z_B0ADC21E_1C4A_9C4F_9C9A_BABB80691CF4_.wvu.Cols" localSheetId="0" hidden="1">'Specialty fracture plates'!$G:$G,'Specialty fracture plates'!$J:$J,'Specialty fracture plates'!$N:$O,'Specialty fracture plates'!$Q:$R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B28" i="1"/>
  <c r="C28" i="1" s="1"/>
  <c r="F31" i="1"/>
  <c r="C32" i="1"/>
  <c r="B109" i="1"/>
  <c r="C109" i="1" s="1"/>
  <c r="F28" i="1" l="1"/>
  <c r="F109" i="1" s="1"/>
</calcChain>
</file>

<file path=xl/sharedStrings.xml><?xml version="1.0" encoding="utf-8"?>
<sst xmlns="http://schemas.openxmlformats.org/spreadsheetml/2006/main" count="198" uniqueCount="189">
  <si>
    <t>Notes:</t>
  </si>
  <si>
    <t>Shipping:</t>
  </si>
  <si>
    <t xml:space="preserve">Contact (tel / @): </t>
  </si>
  <si>
    <t>Clinic:</t>
  </si>
  <si>
    <t>Name:</t>
  </si>
  <si>
    <t>Date:</t>
  </si>
  <si>
    <t>Account Nr.:</t>
  </si>
  <si>
    <t>Customer Information</t>
  </si>
  <si>
    <t>36.50.00</t>
  </si>
  <si>
    <t>82.10.11</t>
  </si>
  <si>
    <t>82.11.11</t>
  </si>
  <si>
    <t>82.40.07</t>
  </si>
  <si>
    <t>82.41.05</t>
  </si>
  <si>
    <t>82.40.05</t>
  </si>
  <si>
    <t>Organization</t>
  </si>
  <si>
    <t>06.10.07</t>
  </si>
  <si>
    <t>38.10.200</t>
  </si>
  <si>
    <t>02.20.03</t>
  </si>
  <si>
    <t>Drill bits</t>
  </si>
  <si>
    <t>40.00.01</t>
  </si>
  <si>
    <t>39.90.00</t>
  </si>
  <si>
    <t>36.40.08</t>
  </si>
  <si>
    <t>36.40.15</t>
  </si>
  <si>
    <t>36.05.35</t>
  </si>
  <si>
    <t>36.20.04</t>
  </si>
  <si>
    <t>36.10.40</t>
  </si>
  <si>
    <t>Instruments</t>
  </si>
  <si>
    <t>05.56.50</t>
  </si>
  <si>
    <t>05.56.48</t>
  </si>
  <si>
    <t>05.56.46</t>
  </si>
  <si>
    <t>05.56.44</t>
  </si>
  <si>
    <t>05.56.42</t>
  </si>
  <si>
    <t>05.56.40</t>
  </si>
  <si>
    <t>05.56.38</t>
  </si>
  <si>
    <t>05.56.36</t>
  </si>
  <si>
    <t>05.56.34</t>
  </si>
  <si>
    <t>05.56.32</t>
  </si>
  <si>
    <t>05.56.30</t>
  </si>
  <si>
    <t>Cortical Screws</t>
  </si>
  <si>
    <t>40.30.40</t>
  </si>
  <si>
    <t>40.30.38</t>
  </si>
  <si>
    <t>40.30.36</t>
  </si>
  <si>
    <t>40.30.34</t>
  </si>
  <si>
    <t>40.30.32</t>
  </si>
  <si>
    <t>40.30.30</t>
  </si>
  <si>
    <t>40.30.28</t>
  </si>
  <si>
    <t>40.30.26</t>
  </si>
  <si>
    <t>40.30.24</t>
  </si>
  <si>
    <t>40.30.22</t>
  </si>
  <si>
    <t>40.30.20</t>
  </si>
  <si>
    <t>40.30.18</t>
  </si>
  <si>
    <t>40.30.16</t>
  </si>
  <si>
    <t>40.30.14</t>
  </si>
  <si>
    <t>40.30.12</t>
  </si>
  <si>
    <t>40.30.10</t>
  </si>
  <si>
    <t>40.30.08</t>
  </si>
  <si>
    <t>39.40.30</t>
  </si>
  <si>
    <t>40.40.50</t>
  </si>
  <si>
    <t>40.40.48</t>
  </si>
  <si>
    <t>40.40.46</t>
  </si>
  <si>
    <t>40.40.44</t>
  </si>
  <si>
    <t>40.40.42</t>
  </si>
  <si>
    <t>40.40.40</t>
  </si>
  <si>
    <t>40.40.38</t>
  </si>
  <si>
    <t>40.40.36</t>
  </si>
  <si>
    <t>40.40.34</t>
  </si>
  <si>
    <t>40.40.32</t>
  </si>
  <si>
    <t>40.40.30</t>
  </si>
  <si>
    <t>40.40.28</t>
  </si>
  <si>
    <t>40.40.26</t>
  </si>
  <si>
    <t>40.40.24</t>
  </si>
  <si>
    <t>40.40.22</t>
  </si>
  <si>
    <t>40.40.20</t>
  </si>
  <si>
    <t>40.40.18</t>
  </si>
  <si>
    <t>40.40.16</t>
  </si>
  <si>
    <t>40.40.14</t>
  </si>
  <si>
    <t>40.40.12</t>
  </si>
  <si>
    <t>Locking Screws</t>
  </si>
  <si>
    <t>17.33.07</t>
  </si>
  <si>
    <t>17.33.06</t>
  </si>
  <si>
    <t>Distal humerus plate</t>
  </si>
  <si>
    <t>82.41.17</t>
  </si>
  <si>
    <t>82.41.16</t>
  </si>
  <si>
    <t>Drill Bit</t>
  </si>
  <si>
    <t>36.40.06</t>
  </si>
  <si>
    <t>36.05.19</t>
  </si>
  <si>
    <t>40.25.24</t>
  </si>
  <si>
    <t>40.25.22</t>
  </si>
  <si>
    <t>40.25.20</t>
  </si>
  <si>
    <t>40.25.18</t>
  </si>
  <si>
    <t>40.25.16</t>
  </si>
  <si>
    <t>40.25.14</t>
  </si>
  <si>
    <t>40.25.12</t>
  </si>
  <si>
    <t>40.25.10</t>
  </si>
  <si>
    <t>26.24.48</t>
  </si>
  <si>
    <t>26.24.45</t>
  </si>
  <si>
    <t>26.24.42</t>
  </si>
  <si>
    <t>26.24.39</t>
  </si>
  <si>
    <t>Plates</t>
  </si>
  <si>
    <t>ACET FX</t>
  </si>
  <si>
    <t>QTY</t>
  </si>
  <si>
    <t>Description</t>
  </si>
  <si>
    <t>Item Nr.</t>
  </si>
  <si>
    <t>Type</t>
  </si>
  <si>
    <t>Size</t>
  </si>
  <si>
    <t xml:space="preserve">ALPS AcetFx Plate Ø39 mm small acetabular fracture </t>
  </si>
  <si>
    <t xml:space="preserve">ALPS AcetFx Plate Ø42 mm medium acetabular fracture </t>
  </si>
  <si>
    <t xml:space="preserve">ALPS AcetFx Plate Ø45 mm large acetabular fracture </t>
  </si>
  <si>
    <t xml:space="preserve">ALPS AcetFx Plate Ø48 mm x-large acetabular fracture </t>
  </si>
  <si>
    <t>KLS-Locking Screw Ø2.5 mm / L 10 mm, T6</t>
  </si>
  <si>
    <t>KLS-Locking Screw Ø2.5 mm / L 12 mm, T6</t>
  </si>
  <si>
    <t>KLS-Locking Screw Ø2.5 mm / L 14 mm, T6</t>
  </si>
  <si>
    <t>KLS-Locking Screw Ø2.5 mm / L 16 mm, T6</t>
  </si>
  <si>
    <t>KLS-Locking Screw Ø2.5 mm / L 18 mm, T6</t>
  </si>
  <si>
    <t>KLS-Locking Screw Ø2.5 mm / L 20 mm, T6</t>
  </si>
  <si>
    <t>KLS-Locking Screw Ø2.5 mm / L 22 mm, T6</t>
  </si>
  <si>
    <t>KLS-Locking Screw Ø2.5 mm / L 24 mm, T6</t>
  </si>
  <si>
    <t>KLS Drill sleeve Ø2.0 mm / Ø2.5 mm locking</t>
  </si>
  <si>
    <t xml:space="preserve">Screwdriver T6 industrial </t>
  </si>
  <si>
    <t>Drill bit Ø2.0 mm / L 145/120 mm long quick coupling, 2 lipped</t>
  </si>
  <si>
    <t>KSS Drawer side / KLS 2.5</t>
  </si>
  <si>
    <t>KSS Drawer side / KLS 2.5 long</t>
  </si>
  <si>
    <t>KSS Lid side / for screw tray</t>
  </si>
  <si>
    <t xml:space="preserve">Surgical fabric wrap instruments </t>
  </si>
  <si>
    <t/>
  </si>
  <si>
    <t xml:space="preserve">Medial Plate 10 mm 6-holes left, ALPS-II </t>
  </si>
  <si>
    <t xml:space="preserve">Medial Plate 10 mm 6-holes right, ALPS-II </t>
  </si>
  <si>
    <t xml:space="preserve">KLS-Locking Screw Ø4.0 mm / L 12 mm, T15 </t>
  </si>
  <si>
    <t>KLS-Locking Screw Ø4.0 mm / L 14 mm, T15</t>
  </si>
  <si>
    <t>KLS-Locking Screw Ø4.0 mm / L 16 mm, T15</t>
  </si>
  <si>
    <t>KLS-Locking Screw Ø4.0 mm / L 18 mm, T15</t>
  </si>
  <si>
    <t>KLS-Locking Screw Ø4.0 mm / L 20 mm, T15</t>
  </si>
  <si>
    <t>KLS-Locking Screw Ø4.0 mm / L 22 mm, T15</t>
  </si>
  <si>
    <t>KLS-Locking Screw Ø4.0 mm / L 24 mm, T15</t>
  </si>
  <si>
    <t>KLS-Locking Screw Ø4.0 mm / L 26 mm, T15</t>
  </si>
  <si>
    <t>KLS-Locking Screw Ø4.0 mm / L 28 mm, T15</t>
  </si>
  <si>
    <t>KLS-Locking Screw Ø4.0 mm / L 30 mm, T15</t>
  </si>
  <si>
    <t>KLS-Locking Screw Ø4.0 mm / L 32 mm, T15</t>
  </si>
  <si>
    <t>KLS-Locking Screw Ø4.0 mm / L 34 mm, T15</t>
  </si>
  <si>
    <t>KLS-Locking Screw Ø4.0 mm / L 36 mm, T15</t>
  </si>
  <si>
    <t>KLS-Locking Screw Ø4.0 mm / L 38 mm, T15</t>
  </si>
  <si>
    <t>KLS-Locking Screw Ø4.0 mm / L 40 mm, T15</t>
  </si>
  <si>
    <t>KLS-Locking Screw Ø4.0 mm / L 42 mm, T15</t>
  </si>
  <si>
    <t>KLS-Locking Screw Ø4.0 mm / L 44 mm, T15</t>
  </si>
  <si>
    <t>KLS-Locking Screw Ø4.0 mm / L 46 mm, T15</t>
  </si>
  <si>
    <t>KLS-Locking Screw Ø4.0 mm / L 48 mm, T15</t>
  </si>
  <si>
    <t>KLS-Locking Screw Ø4.0 mm / L 50 mm, T15</t>
  </si>
  <si>
    <t xml:space="preserve">KLS Bead Ø4 mm / Ø3 mm </t>
  </si>
  <si>
    <t>KLS-Locking Screw Ø3.0 mm / L 8mm, T8</t>
  </si>
  <si>
    <t>KLS-Locking Screw Ø3.0 mm / L 10 mm, T8</t>
  </si>
  <si>
    <t>KLS-Locking Screw Ø3.0 mm / L 12 mm, T8</t>
  </si>
  <si>
    <t>KLS-Locking Screw Ø3.0 mm / L 14 mm, T8</t>
  </si>
  <si>
    <t>KLS-Locking Screw Ø3.0 mm / L 16 mm, T8</t>
  </si>
  <si>
    <t>KLS-Locking Screw Ø3.0 mm / L 18 mm, T8</t>
  </si>
  <si>
    <t>KLS-Locking Screw Ø3.0 mm / L 20 mm, T8</t>
  </si>
  <si>
    <t>KLS-Locking Screw Ø3.0 mm / L 22 mm, T8</t>
  </si>
  <si>
    <t>KLS-Locking Screw Ø3.0 mm / L 24 mm, T8</t>
  </si>
  <si>
    <t>KLS-Locking Screw Ø3.0 mm / L 26 mm, T8</t>
  </si>
  <si>
    <t>KLS-Locking Screw Ø3.0 mm / L 28 mm, T8</t>
  </si>
  <si>
    <t>KLS-Locking Screw Ø3.0 mm / L 30 mm, T8</t>
  </si>
  <si>
    <t>KLS-Locking Screw Ø3.0 mm / L 32 mm, T8</t>
  </si>
  <si>
    <t>KLS-Locking Screw Ø3.0 mm / L 34 mm, T8</t>
  </si>
  <si>
    <t>KLS-Locking Screw Ø3.0 mm / L 36 mm, T8</t>
  </si>
  <si>
    <t>KLS-Locking Screw Ø3.0 mm / L 38 mm, T8</t>
  </si>
  <si>
    <t>KLS-Locking Screw Ø3.0 mm / L 40 mm, T8</t>
  </si>
  <si>
    <t xml:space="preserve">Cortical Screw Ø4.5 mm L 30 mm T15 </t>
  </si>
  <si>
    <t xml:space="preserve">Cortical Screw Ø4.5 mm L 32 mm T15 </t>
  </si>
  <si>
    <t xml:space="preserve">Cortical Screw Ø4.5 mm L 34 mm T15 </t>
  </si>
  <si>
    <t xml:space="preserve">Cortical Screw Ø4.5 mm L 36 mm T15 </t>
  </si>
  <si>
    <t xml:space="preserve">Cortical Screw Ø4.5 mm L 38 mm T15 </t>
  </si>
  <si>
    <t xml:space="preserve">Cortical Screw Ø4.5 mm L 40 mm T15 </t>
  </si>
  <si>
    <t xml:space="preserve">Cortical Screw Ø4.5 mm L 42 mm T15 </t>
  </si>
  <si>
    <t xml:space="preserve">Cortical Screw Ø4.5 mm L 44 mm T15 </t>
  </si>
  <si>
    <t xml:space="preserve">Cortical Screw Ø4.5 mm L 46 mm T15 </t>
  </si>
  <si>
    <t xml:space="preserve">Cortical Screw Ø4.5 mm L 48 mm T15 </t>
  </si>
  <si>
    <t xml:space="preserve">Cortical Screw Ø4.5 mm L 50 mm T15 </t>
  </si>
  <si>
    <t>KLS Drill sleeve Ø3.0 mm / Ø4.0 mm locking</t>
  </si>
  <si>
    <t xml:space="preserve">KLS Drillsleeve Ø2 mm Ø3.0 mm bead </t>
  </si>
  <si>
    <t>KLS Drill sleeve Ø3.5 mm / Ø4.5 mm locking</t>
  </si>
  <si>
    <t xml:space="preserve">Screwdriver T15 industrial </t>
  </si>
  <si>
    <t xml:space="preserve">Screwdriver T8 industrial </t>
  </si>
  <si>
    <t xml:space="preserve">KLS Bead removal instrument </t>
  </si>
  <si>
    <t xml:space="preserve">KLS Measuring Tool </t>
  </si>
  <si>
    <t xml:space="preserve">Drill bit Ø3 mm L 145 mm 120 mm </t>
  </si>
  <si>
    <t>Drill bit Ø3.2 mm / L 145/120 mm</t>
  </si>
  <si>
    <t>KSS Drawer center / KLS 4.0</t>
  </si>
  <si>
    <t>KSS Drawer side / KLS 4.0 mm long</t>
  </si>
  <si>
    <t>KSS Drawer center / KLS 3.0</t>
  </si>
  <si>
    <t>KSS Lid center / for screw tray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</si>
</sst>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2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3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4" fillId="3" borderId="0" xfId="0" applyFont="1" applyFill="1" applyAlignment="1" applyProtection="1">
      <alignment horizontal="center"/>
      <protection locked="0"/>
    </xf>
    <xf numFmtId="0" fontId="5" fillId="0" borderId="0" xfId="0" applyFont="1"/>
    <xf numFmtId="0" fontId="4" fillId="3" borderId="0" xfId="0" applyFont="1" applyFill="1" applyAlignment="1" applyProtection="1">
      <alignment horizontal="left"/>
      <protection locked="0"/>
    </xf>
    <xf numFmtId="0" fontId="4" fillId="3" borderId="0" xfId="0" applyFont="1" applyFill="1" applyProtection="1">
      <protection locked="0"/>
    </xf>
    <xf numFmtId="0" fontId="6" fillId="3" borderId="0" xfId="0" applyFont="1" applyFill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/>
    <xf numFmtId="0" fontId="5" fillId="3" borderId="0" xfId="0" applyFont="1" applyFill="1"/>
    <xf numFmtId="0" fontId="7" fillId="3" borderId="0" xfId="0" applyFont="1" applyFill="1"/>
    <xf numFmtId="0" fontId="6" fillId="2" borderId="2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/>
    <xf numFmtId="0" fontId="7" fillId="3" borderId="2" xfId="0" applyFont="1" applyFill="1" applyBorder="1" applyAlignment="1">
      <alignment horizontal="left" vertical="center"/>
    </xf>
    <xf numFmtId="49" fontId="8" fillId="6" borderId="0" xfId="0" applyNumberFormat="1" applyFont="1" applyFill="1"/>
    <xf numFmtId="0" fontId="4" fillId="3" borderId="0" xfId="0" applyFont="1" applyFill="1"/>
    <xf numFmtId="0" fontId="8" fillId="6" borderId="0" xfId="0" applyFont="1" applyFill="1"/>
    <xf numFmtId="49" fontId="4" fillId="3" borderId="0" xfId="0" applyNumberFormat="1" applyFont="1" applyFill="1"/>
    <xf numFmtId="0" fontId="4" fillId="3" borderId="3" xfId="0" applyFont="1" applyFill="1" applyBorder="1"/>
    <xf numFmtId="0" fontId="6" fillId="2" borderId="0" xfId="0" applyFont="1" applyFill="1" applyAlignment="1">
      <alignment wrapText="1"/>
    </xf>
    <xf numFmtId="0" fontId="6" fillId="2" borderId="0" xfId="0" applyFont="1" applyFill="1"/>
    <xf numFmtId="0" fontId="2" fillId="3" borderId="0" xfId="0" applyFont="1" applyFill="1" applyAlignment="1" applyProtection="1">
      <alignment horizontal="center"/>
      <protection locked="0"/>
    </xf>
    <xf numFmtId="0" fontId="9" fillId="3" borderId="0" xfId="0" applyFont="1" applyFill="1" applyAlignment="1" applyProtection="1">
      <alignment horizontal="center"/>
      <protection locked="0"/>
    </xf>
    <xf numFmtId="49" fontId="7" fillId="6" borderId="0" xfId="0" applyNumberFormat="1" applyFont="1" applyFill="1"/>
    <xf numFmtId="0" fontId="2" fillId="3" borderId="0" xfId="0" applyFont="1" applyFill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/>
    <xf numFmtId="0" fontId="2" fillId="3" borderId="0" xfId="0" applyFont="1" applyFill="1"/>
    <xf numFmtId="0" fontId="10" fillId="7" borderId="0" xfId="0" applyFont="1" applyFill="1"/>
    <xf numFmtId="0" fontId="11" fillId="3" borderId="0" xfId="0" applyFont="1" applyFill="1"/>
    <xf numFmtId="0" fontId="9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4" fillId="3" borderId="1" xfId="0" applyFont="1" applyFill="1" applyBorder="1" applyAlignment="1" applyProtection="1">
      <alignment horizontal="left"/>
      <protection locked="0"/>
    </xf>
    <xf numFmtId="0" fontId="4" fillId="3" borderId="1" xfId="0" applyFont="1" applyFill="1" applyBorder="1" applyAlignment="1" applyProtection="1">
      <alignment horizontal="center"/>
      <protection locked="0"/>
    </xf>
  </cellXfs>
  <cellStyles count="1">
    <cellStyle name="Standard" xfId="0" builtinId="0"/>
  </cellStyles>
  <dxfs count="9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29CA-18A2-40F8-9908-5CC9C3EDAA35}">
  <sheetPr>
    <tabColor theme="9" tint="0.79998168889431442"/>
    <pageSetUpPr fitToPage="1"/>
  </sheetPr>
  <dimension ref="B1:R138"/>
  <sheetViews>
    <sheetView showGridLines="0" tabSelected="1" view="pageLayout" zoomScale="80" zoomScaleNormal="100" zoomScaleSheetLayoutView="100" zoomScalePageLayoutView="80" workbookViewId="0">
      <selection activeCell="A31" sqref="A31"/>
    </sheetView>
  </sheetViews>
  <sheetFormatPr baseColWidth="10" defaultColWidth="10.625" defaultRowHeight="12.75" x14ac:dyDescent="0.2"/>
  <cols>
    <col min="1" max="1" width="2.5" style="1" customWidth="1"/>
    <col min="2" max="2" width="13.125" style="1" bestFit="1" customWidth="1"/>
    <col min="3" max="3" width="19" style="4" customWidth="1"/>
    <col min="4" max="4" width="9.625" style="1" bestFit="1" customWidth="1"/>
    <col min="5" max="5" width="52" style="1" bestFit="1" customWidth="1"/>
    <col min="6" max="6" width="7.625" style="1" customWidth="1"/>
    <col min="7" max="7" width="7.125" style="3" customWidth="1"/>
    <col min="8" max="8" width="4.625" style="1" customWidth="1"/>
    <col min="9" max="9" width="4" style="1" customWidth="1"/>
    <col min="10" max="10" width="14.75" style="2" bestFit="1" customWidth="1"/>
    <col min="11" max="11" width="2.75" style="2" customWidth="1"/>
    <col min="12" max="12" width="5" style="1" customWidth="1"/>
    <col min="13" max="13" width="2.125" style="1" customWidth="1"/>
    <col min="14" max="14" width="11.75" style="1" customWidth="1"/>
    <col min="15" max="15" width="13.125" style="1" customWidth="1"/>
    <col min="16" max="16" width="4.5" style="1" customWidth="1"/>
    <col min="17" max="18" width="5.625" style="1" customWidth="1"/>
    <col min="19" max="16384" width="10.625" style="1"/>
  </cols>
  <sheetData>
    <row r="1" spans="2:18" s="39" customFormat="1" ht="15" customHeight="1" x14ac:dyDescent="0.25">
      <c r="B1" s="43" t="s">
        <v>104</v>
      </c>
      <c r="C1" s="43" t="s">
        <v>103</v>
      </c>
      <c r="D1" s="43" t="s">
        <v>102</v>
      </c>
      <c r="E1" s="43" t="s">
        <v>101</v>
      </c>
      <c r="F1" s="42" t="s">
        <v>100</v>
      </c>
      <c r="G1" s="41"/>
      <c r="J1" s="40"/>
      <c r="K1" s="40"/>
    </row>
    <row r="2" spans="2:18" ht="15" x14ac:dyDescent="0.25">
      <c r="B2" s="8"/>
      <c r="C2" s="15"/>
      <c r="D2" s="15"/>
      <c r="E2" s="15"/>
      <c r="F2" s="38"/>
    </row>
    <row r="3" spans="2:18" ht="15" x14ac:dyDescent="0.25">
      <c r="B3" s="28" t="s">
        <v>99</v>
      </c>
      <c r="C3" s="36"/>
      <c r="D3" s="36"/>
      <c r="E3" s="36"/>
      <c r="F3" s="37" t="str">
        <f>$B3</f>
        <v>ACET FX</v>
      </c>
    </row>
    <row r="4" spans="2:18" ht="15" x14ac:dyDescent="0.25">
      <c r="B4" s="21"/>
      <c r="C4" s="25" t="s">
        <v>98</v>
      </c>
      <c r="D4" s="23" t="s">
        <v>97</v>
      </c>
      <c r="E4" s="13" t="s">
        <v>105</v>
      </c>
      <c r="F4" s="12"/>
      <c r="G4" s="26"/>
      <c r="Q4" s="26"/>
      <c r="R4" s="26"/>
    </row>
    <row r="5" spans="2:18" ht="15" x14ac:dyDescent="0.25">
      <c r="B5" s="21"/>
      <c r="C5" s="15"/>
      <c r="D5" s="23" t="s">
        <v>96</v>
      </c>
      <c r="E5" s="13" t="s">
        <v>106</v>
      </c>
      <c r="F5" s="12"/>
      <c r="G5" s="26"/>
      <c r="Q5" s="26"/>
      <c r="R5" s="26"/>
    </row>
    <row r="6" spans="2:18" ht="15" x14ac:dyDescent="0.25">
      <c r="B6" s="21"/>
      <c r="C6" s="25"/>
      <c r="D6" s="13" t="s">
        <v>95</v>
      </c>
      <c r="E6" s="13" t="s">
        <v>107</v>
      </c>
      <c r="F6" s="12"/>
      <c r="G6" s="26"/>
      <c r="Q6" s="26"/>
      <c r="R6" s="26"/>
    </row>
    <row r="7" spans="2:18" ht="15" x14ac:dyDescent="0.25">
      <c r="B7" s="21"/>
      <c r="C7" s="25"/>
      <c r="D7" s="23" t="s">
        <v>94</v>
      </c>
      <c r="E7" s="13" t="s">
        <v>108</v>
      </c>
      <c r="F7" s="12"/>
      <c r="G7" s="26"/>
      <c r="Q7" s="26"/>
      <c r="R7" s="26"/>
    </row>
    <row r="8" spans="2:18" ht="15" x14ac:dyDescent="0.25">
      <c r="B8" s="21"/>
      <c r="C8" s="15"/>
      <c r="D8" s="23"/>
      <c r="E8" s="13"/>
      <c r="F8" s="12"/>
      <c r="G8" s="26"/>
      <c r="Q8" s="26"/>
      <c r="R8" s="26"/>
    </row>
    <row r="9" spans="2:18" ht="15" x14ac:dyDescent="0.25">
      <c r="B9" s="21"/>
      <c r="C9" s="25" t="s">
        <v>77</v>
      </c>
      <c r="D9" s="23" t="s">
        <v>93</v>
      </c>
      <c r="E9" s="13" t="s">
        <v>109</v>
      </c>
      <c r="F9" s="12"/>
      <c r="G9" s="26"/>
      <c r="Q9" s="26"/>
      <c r="R9" s="26"/>
    </row>
    <row r="10" spans="2:18" ht="15" x14ac:dyDescent="0.25">
      <c r="B10" s="21"/>
      <c r="C10" s="15"/>
      <c r="D10" s="23" t="s">
        <v>92</v>
      </c>
      <c r="E10" s="13" t="s">
        <v>110</v>
      </c>
      <c r="F10" s="12"/>
      <c r="G10" s="26"/>
      <c r="Q10" s="26"/>
      <c r="R10" s="26"/>
    </row>
    <row r="11" spans="2:18" ht="15" x14ac:dyDescent="0.25">
      <c r="B11" s="21"/>
      <c r="C11" s="15"/>
      <c r="D11" s="23" t="s">
        <v>91</v>
      </c>
      <c r="E11" s="13" t="s">
        <v>111</v>
      </c>
      <c r="F11" s="12"/>
      <c r="G11" s="26"/>
      <c r="Q11" s="26"/>
      <c r="R11" s="26"/>
    </row>
    <row r="12" spans="2:18" ht="15" x14ac:dyDescent="0.25">
      <c r="B12" s="21"/>
      <c r="C12" s="15"/>
      <c r="D12" s="23" t="s">
        <v>90</v>
      </c>
      <c r="E12" s="13" t="s">
        <v>112</v>
      </c>
      <c r="F12" s="12"/>
      <c r="G12" s="26"/>
      <c r="Q12" s="26"/>
      <c r="R12" s="26"/>
    </row>
    <row r="13" spans="2:18" ht="15" x14ac:dyDescent="0.25">
      <c r="B13" s="21"/>
      <c r="C13" s="15"/>
      <c r="D13" s="23" t="s">
        <v>89</v>
      </c>
      <c r="E13" s="13" t="s">
        <v>113</v>
      </c>
      <c r="F13" s="12"/>
      <c r="G13" s="26"/>
      <c r="Q13" s="26"/>
      <c r="R13" s="26"/>
    </row>
    <row r="14" spans="2:18" ht="15" x14ac:dyDescent="0.25">
      <c r="B14" s="21"/>
      <c r="C14" s="15"/>
      <c r="D14" s="23" t="s">
        <v>88</v>
      </c>
      <c r="E14" s="13" t="s">
        <v>114</v>
      </c>
      <c r="F14" s="12"/>
      <c r="G14" s="26"/>
      <c r="Q14" s="26"/>
      <c r="R14" s="26"/>
    </row>
    <row r="15" spans="2:18" ht="15" x14ac:dyDescent="0.25">
      <c r="B15" s="21"/>
      <c r="C15" s="15"/>
      <c r="D15" s="23" t="s">
        <v>87</v>
      </c>
      <c r="E15" s="13" t="s">
        <v>115</v>
      </c>
      <c r="F15" s="12"/>
      <c r="G15" s="26"/>
      <c r="Q15" s="26"/>
      <c r="R15" s="26"/>
    </row>
    <row r="16" spans="2:18" ht="15" x14ac:dyDescent="0.25">
      <c r="B16" s="21"/>
      <c r="C16" s="15"/>
      <c r="D16" s="23" t="s">
        <v>86</v>
      </c>
      <c r="E16" s="13" t="s">
        <v>116</v>
      </c>
      <c r="F16" s="12"/>
      <c r="G16" s="26"/>
      <c r="Q16" s="26"/>
      <c r="R16" s="26"/>
    </row>
    <row r="17" spans="2:18" ht="15" x14ac:dyDescent="0.25">
      <c r="B17" s="21"/>
      <c r="C17" s="15"/>
      <c r="D17" s="23"/>
      <c r="E17" s="13"/>
      <c r="F17" s="12"/>
      <c r="G17" s="26"/>
      <c r="Q17" s="26"/>
      <c r="R17" s="26"/>
    </row>
    <row r="18" spans="2:18" ht="15" x14ac:dyDescent="0.25">
      <c r="B18" s="21"/>
      <c r="C18" s="24" t="s">
        <v>26</v>
      </c>
      <c r="D18" s="13" t="s">
        <v>85</v>
      </c>
      <c r="E18" s="13" t="s">
        <v>117</v>
      </c>
      <c r="F18" s="12"/>
      <c r="G18" s="26"/>
      <c r="Q18" s="26"/>
      <c r="R18" s="26"/>
    </row>
    <row r="19" spans="2:18" ht="15" x14ac:dyDescent="0.25">
      <c r="B19" s="21"/>
      <c r="C19" s="25"/>
      <c r="D19" s="23" t="s">
        <v>84</v>
      </c>
      <c r="E19" s="13" t="s">
        <v>118</v>
      </c>
      <c r="F19" s="12"/>
      <c r="G19" s="26"/>
      <c r="Q19" s="26"/>
      <c r="R19" s="26"/>
    </row>
    <row r="20" spans="2:18" ht="15" x14ac:dyDescent="0.25">
      <c r="B20" s="21"/>
      <c r="C20" s="15"/>
      <c r="D20" s="23"/>
      <c r="E20" s="13"/>
      <c r="F20" s="12"/>
      <c r="G20" s="26"/>
      <c r="Q20" s="26"/>
      <c r="R20" s="26"/>
    </row>
    <row r="21" spans="2:18" ht="15" x14ac:dyDescent="0.25">
      <c r="B21" s="21"/>
      <c r="C21" s="25" t="s">
        <v>83</v>
      </c>
      <c r="D21" s="23" t="s">
        <v>16</v>
      </c>
      <c r="E21" s="13" t="s">
        <v>119</v>
      </c>
      <c r="F21" s="12"/>
      <c r="G21" s="26"/>
      <c r="Q21" s="26"/>
      <c r="R21" s="26"/>
    </row>
    <row r="22" spans="2:18" ht="15" x14ac:dyDescent="0.25">
      <c r="B22" s="21"/>
      <c r="C22" s="25"/>
      <c r="D22" s="23"/>
      <c r="E22" s="13"/>
      <c r="F22" s="12"/>
      <c r="G22" s="26"/>
      <c r="Q22" s="26"/>
      <c r="R22" s="26"/>
    </row>
    <row r="23" spans="2:18" ht="15" x14ac:dyDescent="0.25">
      <c r="B23" s="21"/>
      <c r="C23" s="24" t="s">
        <v>14</v>
      </c>
      <c r="D23" s="23" t="s">
        <v>82</v>
      </c>
      <c r="E23" s="13" t="s">
        <v>120</v>
      </c>
      <c r="F23" s="12"/>
      <c r="G23" s="26"/>
      <c r="Q23" s="26"/>
      <c r="R23" s="26"/>
    </row>
    <row r="24" spans="2:18" ht="15" x14ac:dyDescent="0.25">
      <c r="B24" s="21"/>
      <c r="C24" s="15"/>
      <c r="D24" s="23" t="s">
        <v>81</v>
      </c>
      <c r="E24" s="13" t="s">
        <v>121</v>
      </c>
      <c r="F24" s="12"/>
      <c r="G24" s="26"/>
      <c r="J24" s="29"/>
      <c r="K24" s="29"/>
      <c r="N24" s="26"/>
      <c r="O24" s="26"/>
      <c r="Q24" s="26"/>
      <c r="R24" s="26"/>
    </row>
    <row r="25" spans="2:18" ht="15" x14ac:dyDescent="0.25">
      <c r="B25" s="21"/>
      <c r="C25" s="15"/>
      <c r="D25" s="23" t="s">
        <v>10</v>
      </c>
      <c r="E25" s="13" t="s">
        <v>122</v>
      </c>
      <c r="F25" s="12"/>
      <c r="G25" s="26"/>
      <c r="J25" s="29"/>
      <c r="K25" s="29"/>
      <c r="N25" s="26"/>
      <c r="O25" s="26"/>
      <c r="Q25" s="26"/>
      <c r="R25" s="26"/>
    </row>
    <row r="26" spans="2:18" ht="15" x14ac:dyDescent="0.25">
      <c r="B26" s="21"/>
      <c r="C26" s="15"/>
      <c r="D26" s="23" t="s">
        <v>8</v>
      </c>
      <c r="E26" s="13" t="s">
        <v>123</v>
      </c>
      <c r="F26" s="12"/>
      <c r="G26" s="26"/>
      <c r="J26" s="29"/>
      <c r="K26" s="29"/>
      <c r="N26" s="26"/>
      <c r="O26" s="26"/>
      <c r="Q26" s="26"/>
      <c r="R26" s="26"/>
    </row>
    <row r="27" spans="2:18" ht="15" x14ac:dyDescent="0.25">
      <c r="B27" s="28"/>
      <c r="C27" s="36"/>
      <c r="D27" s="20"/>
      <c r="E27" s="13" t="s">
        <v>124</v>
      </c>
      <c r="F27" s="12"/>
      <c r="G27" s="35"/>
      <c r="J27" s="34"/>
      <c r="K27" s="29"/>
      <c r="N27" s="26"/>
      <c r="O27" s="26"/>
      <c r="Q27" s="26"/>
      <c r="R27" s="26"/>
    </row>
    <row r="28" spans="2:18" ht="15" customHeight="1" x14ac:dyDescent="0.25">
      <c r="B28" s="21" t="str">
        <f>B3</f>
        <v>ACET FX</v>
      </c>
      <c r="C28" s="18" t="str">
        <f>"Total ("&amp;B28&amp;")"</f>
        <v>Total (ACET FX)</v>
      </c>
      <c r="D28" s="17"/>
      <c r="E28" s="17"/>
      <c r="F28" s="16">
        <f>SUM(F27:INDEX(F$1:F27,MATCH($B28,F$1:F27,0)))</f>
        <v>0</v>
      </c>
      <c r="G28" s="26"/>
      <c r="J28" s="29"/>
      <c r="K28" s="29"/>
      <c r="N28" s="26"/>
      <c r="O28" s="26"/>
      <c r="Q28" s="26"/>
      <c r="R28" s="26"/>
    </row>
    <row r="29" spans="2:18" ht="15" customHeight="1" x14ac:dyDescent="0.25">
      <c r="B29" s="33"/>
      <c r="C29" s="32"/>
      <c r="D29" s="13"/>
      <c r="E29" s="13"/>
      <c r="F29" s="31"/>
      <c r="G29" s="26"/>
      <c r="J29" s="29"/>
      <c r="K29" s="29"/>
      <c r="N29" s="26"/>
      <c r="O29" s="26"/>
      <c r="Q29" s="26"/>
      <c r="R29" s="26"/>
    </row>
    <row r="30" spans="2:18" ht="15" x14ac:dyDescent="0.25">
      <c r="B30" s="8"/>
      <c r="C30" s="15"/>
      <c r="D30" s="8"/>
      <c r="E30" s="8"/>
      <c r="F30" s="30"/>
      <c r="J30" s="29"/>
      <c r="K30" s="29"/>
      <c r="N30" s="26"/>
      <c r="O30" s="26"/>
      <c r="Q30" s="26"/>
      <c r="R30" s="26"/>
    </row>
    <row r="31" spans="2:18" ht="15" x14ac:dyDescent="0.25">
      <c r="B31" s="28" t="s">
        <v>80</v>
      </c>
      <c r="C31" s="15"/>
      <c r="D31" s="13"/>
      <c r="E31" s="13"/>
      <c r="F31" s="27" t="str">
        <f>$B31</f>
        <v>Distal humerus plate</v>
      </c>
      <c r="N31" s="26"/>
      <c r="O31" s="26"/>
      <c r="Q31" s="26"/>
      <c r="R31" s="26"/>
    </row>
    <row r="32" spans="2:18" ht="15" x14ac:dyDescent="0.25">
      <c r="B32" s="21"/>
      <c r="C32" s="25" t="str">
        <f>C4</f>
        <v>Plates</v>
      </c>
      <c r="D32" s="23" t="s">
        <v>79</v>
      </c>
      <c r="E32" s="13" t="s">
        <v>125</v>
      </c>
      <c r="F32" s="12"/>
      <c r="N32" s="26"/>
      <c r="O32" s="26"/>
      <c r="Q32" s="26"/>
      <c r="R32" s="26"/>
    </row>
    <row r="33" spans="2:18" ht="15" x14ac:dyDescent="0.25">
      <c r="B33" s="21"/>
      <c r="C33" s="15"/>
      <c r="D33" s="23" t="s">
        <v>78</v>
      </c>
      <c r="E33" s="13" t="s">
        <v>126</v>
      </c>
      <c r="F33" s="12"/>
      <c r="N33" s="26"/>
      <c r="O33" s="26"/>
      <c r="Q33" s="26"/>
      <c r="R33" s="26"/>
    </row>
    <row r="34" spans="2:18" ht="15" x14ac:dyDescent="0.25">
      <c r="B34" s="21"/>
      <c r="C34" s="15"/>
      <c r="D34" s="13"/>
      <c r="E34" s="13"/>
      <c r="F34" s="12"/>
      <c r="N34" s="26"/>
      <c r="O34" s="26"/>
      <c r="Q34" s="26"/>
      <c r="R34" s="26"/>
    </row>
    <row r="35" spans="2:18" ht="15" x14ac:dyDescent="0.25">
      <c r="B35" s="21"/>
      <c r="C35" s="25" t="s">
        <v>77</v>
      </c>
      <c r="D35" s="23" t="s">
        <v>76</v>
      </c>
      <c r="E35" s="13" t="s">
        <v>127</v>
      </c>
      <c r="F35" s="12"/>
      <c r="Q35" s="26"/>
      <c r="R35" s="26"/>
    </row>
    <row r="36" spans="2:18" ht="15" x14ac:dyDescent="0.25">
      <c r="B36" s="21"/>
      <c r="C36" s="15"/>
      <c r="D36" s="23" t="s">
        <v>75</v>
      </c>
      <c r="E36" s="13" t="s">
        <v>128</v>
      </c>
      <c r="F36" s="12"/>
      <c r="Q36" s="26"/>
      <c r="R36" s="26"/>
    </row>
    <row r="37" spans="2:18" ht="15" x14ac:dyDescent="0.25">
      <c r="B37" s="21"/>
      <c r="C37" s="15"/>
      <c r="D37" s="23" t="s">
        <v>74</v>
      </c>
      <c r="E37" s="13" t="s">
        <v>129</v>
      </c>
      <c r="F37" s="12"/>
      <c r="Q37" s="26"/>
      <c r="R37" s="26"/>
    </row>
    <row r="38" spans="2:18" ht="15" x14ac:dyDescent="0.25">
      <c r="B38" s="21"/>
      <c r="C38" s="15"/>
      <c r="D38" s="23" t="s">
        <v>73</v>
      </c>
      <c r="E38" s="13" t="s">
        <v>130</v>
      </c>
      <c r="F38" s="12"/>
      <c r="Q38" s="26"/>
      <c r="R38" s="26"/>
    </row>
    <row r="39" spans="2:18" ht="15" x14ac:dyDescent="0.25">
      <c r="B39" s="21"/>
      <c r="C39" s="15"/>
      <c r="D39" s="23" t="s">
        <v>72</v>
      </c>
      <c r="E39" s="13" t="s">
        <v>131</v>
      </c>
      <c r="F39" s="12"/>
      <c r="Q39" s="26"/>
      <c r="R39" s="26"/>
    </row>
    <row r="40" spans="2:18" ht="15" x14ac:dyDescent="0.25">
      <c r="B40" s="21"/>
      <c r="C40" s="15"/>
      <c r="D40" s="23" t="s">
        <v>71</v>
      </c>
      <c r="E40" s="13" t="s">
        <v>132</v>
      </c>
      <c r="F40" s="12"/>
      <c r="Q40" s="26"/>
      <c r="R40" s="26"/>
    </row>
    <row r="41" spans="2:18" ht="15" x14ac:dyDescent="0.25">
      <c r="B41" s="21"/>
      <c r="C41" s="15"/>
      <c r="D41" s="23" t="s">
        <v>70</v>
      </c>
      <c r="E41" s="13" t="s">
        <v>133</v>
      </c>
      <c r="F41" s="12"/>
      <c r="Q41" s="26"/>
      <c r="R41" s="26"/>
    </row>
    <row r="42" spans="2:18" ht="15" x14ac:dyDescent="0.25">
      <c r="B42" s="21"/>
      <c r="C42" s="15"/>
      <c r="D42" s="23" t="s">
        <v>69</v>
      </c>
      <c r="E42" s="13" t="s">
        <v>134</v>
      </c>
      <c r="F42" s="12"/>
      <c r="Q42" s="26"/>
      <c r="R42" s="26"/>
    </row>
    <row r="43" spans="2:18" ht="15" x14ac:dyDescent="0.25">
      <c r="B43" s="21"/>
      <c r="C43" s="15"/>
      <c r="D43" s="23" t="s">
        <v>68</v>
      </c>
      <c r="E43" s="13" t="s">
        <v>135</v>
      </c>
      <c r="F43" s="12"/>
    </row>
    <row r="44" spans="2:18" ht="15" x14ac:dyDescent="0.25">
      <c r="B44" s="21"/>
      <c r="C44" s="15"/>
      <c r="D44" s="23" t="s">
        <v>67</v>
      </c>
      <c r="E44" s="13" t="s">
        <v>136</v>
      </c>
      <c r="F44" s="12"/>
    </row>
    <row r="45" spans="2:18" ht="15" x14ac:dyDescent="0.25">
      <c r="B45" s="21"/>
      <c r="C45" s="15"/>
      <c r="D45" s="23" t="s">
        <v>66</v>
      </c>
      <c r="E45" s="13" t="s">
        <v>137</v>
      </c>
      <c r="F45" s="12"/>
    </row>
    <row r="46" spans="2:18" s="3" customFormat="1" ht="15" x14ac:dyDescent="0.25">
      <c r="B46" s="21"/>
      <c r="C46" s="15"/>
      <c r="D46" s="23" t="s">
        <v>65</v>
      </c>
      <c r="E46" s="13" t="s">
        <v>138</v>
      </c>
      <c r="F46" s="12"/>
      <c r="H46" s="1"/>
      <c r="I46" s="1"/>
      <c r="J46" s="2"/>
      <c r="K46" s="2"/>
      <c r="L46" s="1"/>
      <c r="M46" s="1"/>
      <c r="N46" s="1"/>
      <c r="O46" s="1"/>
      <c r="P46" s="1"/>
      <c r="Q46" s="1"/>
      <c r="R46" s="1"/>
    </row>
    <row r="47" spans="2:18" s="3" customFormat="1" ht="15" x14ac:dyDescent="0.25">
      <c r="B47" s="21"/>
      <c r="C47" s="15"/>
      <c r="D47" s="23" t="s">
        <v>64</v>
      </c>
      <c r="E47" s="13" t="s">
        <v>139</v>
      </c>
      <c r="F47" s="12"/>
      <c r="H47" s="1"/>
      <c r="I47" s="1"/>
      <c r="J47" s="2"/>
      <c r="K47" s="2"/>
      <c r="L47" s="1"/>
      <c r="M47" s="1"/>
      <c r="N47" s="1"/>
      <c r="O47" s="1"/>
      <c r="P47" s="1"/>
      <c r="Q47" s="1"/>
      <c r="R47" s="1"/>
    </row>
    <row r="48" spans="2:18" s="3" customFormat="1" ht="15" x14ac:dyDescent="0.25">
      <c r="B48" s="21"/>
      <c r="C48" s="15"/>
      <c r="D48" s="13" t="s">
        <v>63</v>
      </c>
      <c r="E48" s="13" t="s">
        <v>140</v>
      </c>
      <c r="F48" s="12"/>
      <c r="H48" s="1"/>
      <c r="I48" s="1"/>
      <c r="J48" s="2"/>
      <c r="K48" s="2"/>
      <c r="L48" s="1"/>
      <c r="M48" s="1"/>
      <c r="N48" s="1"/>
      <c r="O48" s="1"/>
      <c r="P48" s="1"/>
      <c r="Q48" s="1"/>
      <c r="R48" s="1"/>
    </row>
    <row r="49" spans="2:18" s="3" customFormat="1" ht="15" x14ac:dyDescent="0.25">
      <c r="B49" s="21"/>
      <c r="C49" s="25"/>
      <c r="D49" s="13" t="s">
        <v>62</v>
      </c>
      <c r="E49" s="13" t="s">
        <v>141</v>
      </c>
      <c r="F49" s="12"/>
      <c r="H49" s="1"/>
      <c r="I49" s="1"/>
      <c r="J49" s="2"/>
      <c r="K49" s="2"/>
      <c r="L49" s="1"/>
      <c r="M49" s="1"/>
      <c r="N49" s="1"/>
      <c r="O49" s="1"/>
      <c r="P49" s="1"/>
      <c r="Q49" s="1"/>
      <c r="R49" s="1"/>
    </row>
    <row r="50" spans="2:18" s="3" customFormat="1" ht="14.25" x14ac:dyDescent="0.2">
      <c r="B50" s="21"/>
      <c r="C50" s="13"/>
      <c r="D50" s="23" t="s">
        <v>61</v>
      </c>
      <c r="E50" s="13" t="s">
        <v>142</v>
      </c>
      <c r="F50" s="12"/>
      <c r="H50" s="1"/>
      <c r="I50" s="1"/>
      <c r="J50" s="2"/>
      <c r="K50" s="2"/>
      <c r="L50" s="1"/>
      <c r="M50" s="1"/>
      <c r="N50" s="1"/>
      <c r="O50" s="1"/>
      <c r="P50" s="1"/>
      <c r="Q50" s="1"/>
      <c r="R50" s="1"/>
    </row>
    <row r="51" spans="2:18" s="3" customFormat="1" ht="15" x14ac:dyDescent="0.25">
      <c r="B51" s="21"/>
      <c r="C51" s="15"/>
      <c r="D51" s="23" t="s">
        <v>60</v>
      </c>
      <c r="E51" s="13" t="s">
        <v>143</v>
      </c>
      <c r="F51" s="12"/>
      <c r="H51" s="1"/>
      <c r="I51" s="1"/>
      <c r="J51" s="2"/>
      <c r="K51" s="2"/>
      <c r="L51" s="1"/>
      <c r="M51" s="1"/>
      <c r="N51" s="1"/>
      <c r="O51" s="1"/>
      <c r="P51" s="1"/>
      <c r="Q51" s="1"/>
      <c r="R51" s="1"/>
    </row>
    <row r="52" spans="2:18" s="3" customFormat="1" ht="15" x14ac:dyDescent="0.25">
      <c r="B52" s="21"/>
      <c r="C52" s="15"/>
      <c r="D52" s="23" t="s">
        <v>59</v>
      </c>
      <c r="E52" s="13" t="s">
        <v>144</v>
      </c>
      <c r="F52" s="12"/>
      <c r="H52" s="1"/>
      <c r="I52" s="1"/>
      <c r="J52" s="2"/>
      <c r="K52" s="2"/>
      <c r="L52" s="1"/>
      <c r="M52" s="1"/>
      <c r="N52" s="1"/>
      <c r="O52" s="1"/>
      <c r="P52" s="1"/>
      <c r="Q52" s="1"/>
      <c r="R52" s="1"/>
    </row>
    <row r="53" spans="2:18" s="3" customFormat="1" ht="15" x14ac:dyDescent="0.25">
      <c r="B53" s="21"/>
      <c r="C53" s="15"/>
      <c r="D53" s="23" t="s">
        <v>58</v>
      </c>
      <c r="E53" s="13" t="s">
        <v>145</v>
      </c>
      <c r="F53" s="12"/>
      <c r="H53" s="1"/>
      <c r="I53" s="1"/>
      <c r="J53" s="2"/>
      <c r="K53" s="2"/>
      <c r="L53" s="1"/>
      <c r="M53" s="1"/>
      <c r="N53" s="1"/>
      <c r="O53" s="1"/>
      <c r="P53" s="1"/>
      <c r="Q53" s="1"/>
      <c r="R53" s="1"/>
    </row>
    <row r="54" spans="2:18" s="3" customFormat="1" ht="15" x14ac:dyDescent="0.25">
      <c r="B54" s="21"/>
      <c r="C54" s="15"/>
      <c r="D54" s="23" t="s">
        <v>57</v>
      </c>
      <c r="E54" s="13" t="s">
        <v>146</v>
      </c>
      <c r="F54" s="12"/>
      <c r="H54" s="1"/>
      <c r="I54" s="1"/>
      <c r="J54" s="2"/>
      <c r="K54" s="2"/>
      <c r="L54" s="1"/>
      <c r="M54" s="1"/>
      <c r="N54" s="1"/>
      <c r="O54" s="1"/>
      <c r="P54" s="1"/>
      <c r="Q54" s="1"/>
      <c r="R54" s="1"/>
    </row>
    <row r="55" spans="2:18" s="3" customFormat="1" ht="15" x14ac:dyDescent="0.25">
      <c r="B55" s="21"/>
      <c r="C55" s="15"/>
      <c r="D55" s="23"/>
      <c r="E55" s="13"/>
      <c r="F55" s="12"/>
      <c r="H55" s="1"/>
      <c r="I55" s="1"/>
      <c r="J55" s="2"/>
      <c r="K55" s="2"/>
      <c r="L55" s="1"/>
      <c r="M55" s="1"/>
      <c r="N55" s="1"/>
      <c r="O55" s="1"/>
      <c r="P55" s="1"/>
      <c r="Q55" s="1"/>
      <c r="R55" s="1"/>
    </row>
    <row r="56" spans="2:18" s="3" customFormat="1" ht="15" x14ac:dyDescent="0.25">
      <c r="B56" s="21"/>
      <c r="C56" s="15"/>
      <c r="D56" s="23" t="s">
        <v>56</v>
      </c>
      <c r="E56" s="13" t="s">
        <v>147</v>
      </c>
      <c r="F56" s="12"/>
      <c r="H56" s="1"/>
      <c r="I56" s="1"/>
      <c r="J56" s="2"/>
      <c r="K56" s="2"/>
      <c r="L56" s="1"/>
      <c r="M56" s="1"/>
      <c r="N56" s="1"/>
      <c r="O56" s="1"/>
      <c r="P56" s="1"/>
      <c r="Q56" s="1"/>
      <c r="R56" s="1"/>
    </row>
    <row r="57" spans="2:18" s="3" customFormat="1" ht="15" x14ac:dyDescent="0.25">
      <c r="B57" s="21"/>
      <c r="C57" s="15"/>
      <c r="D57" s="23"/>
      <c r="E57" s="13"/>
      <c r="F57" s="12"/>
      <c r="H57" s="1"/>
      <c r="I57" s="1"/>
      <c r="J57" s="2"/>
      <c r="K57" s="2"/>
      <c r="L57" s="1"/>
      <c r="M57" s="1"/>
      <c r="N57" s="1"/>
      <c r="O57" s="1"/>
      <c r="P57" s="1"/>
      <c r="Q57" s="1"/>
      <c r="R57" s="1"/>
    </row>
    <row r="58" spans="2:18" s="3" customFormat="1" ht="15" x14ac:dyDescent="0.25">
      <c r="B58" s="21"/>
      <c r="C58" s="15"/>
      <c r="D58" s="23" t="s">
        <v>55</v>
      </c>
      <c r="E58" s="13" t="s">
        <v>148</v>
      </c>
      <c r="F58" s="12"/>
      <c r="H58" s="1"/>
      <c r="I58" s="1"/>
      <c r="J58" s="2"/>
      <c r="K58" s="2"/>
      <c r="L58" s="1"/>
      <c r="M58" s="1"/>
      <c r="N58" s="1"/>
      <c r="O58" s="1"/>
      <c r="P58" s="1"/>
      <c r="Q58" s="1"/>
      <c r="R58" s="1"/>
    </row>
    <row r="59" spans="2:18" s="3" customFormat="1" ht="15" x14ac:dyDescent="0.25">
      <c r="B59" s="21"/>
      <c r="C59" s="15"/>
      <c r="D59" s="23" t="s">
        <v>54</v>
      </c>
      <c r="E59" s="13" t="s">
        <v>149</v>
      </c>
      <c r="F59" s="12"/>
      <c r="H59" s="1"/>
      <c r="I59" s="1"/>
      <c r="J59" s="2"/>
      <c r="K59" s="2"/>
      <c r="L59" s="1"/>
      <c r="M59" s="1"/>
      <c r="N59" s="1"/>
      <c r="O59" s="1"/>
      <c r="P59" s="1"/>
      <c r="Q59" s="1"/>
      <c r="R59" s="1"/>
    </row>
    <row r="60" spans="2:18" s="3" customFormat="1" ht="15" x14ac:dyDescent="0.25">
      <c r="B60" s="21"/>
      <c r="C60" s="15"/>
      <c r="D60" s="13" t="s">
        <v>53</v>
      </c>
      <c r="E60" s="13" t="s">
        <v>150</v>
      </c>
      <c r="F60" s="12"/>
      <c r="H60" s="1"/>
      <c r="I60" s="1"/>
      <c r="J60" s="2"/>
      <c r="K60" s="2"/>
      <c r="L60" s="1"/>
      <c r="M60" s="1"/>
      <c r="N60" s="1"/>
      <c r="O60" s="1"/>
      <c r="P60" s="1"/>
      <c r="Q60" s="1"/>
      <c r="R60" s="1"/>
    </row>
    <row r="61" spans="2:18" s="3" customFormat="1" ht="15" x14ac:dyDescent="0.25">
      <c r="B61" s="21"/>
      <c r="C61" s="15"/>
      <c r="D61" s="13" t="s">
        <v>52</v>
      </c>
      <c r="E61" s="13" t="s">
        <v>151</v>
      </c>
      <c r="F61" s="12"/>
      <c r="H61" s="1"/>
      <c r="I61" s="1"/>
      <c r="J61" s="2"/>
      <c r="K61" s="2"/>
      <c r="L61" s="1"/>
      <c r="M61" s="1"/>
      <c r="N61" s="1"/>
      <c r="O61" s="1"/>
      <c r="P61" s="1"/>
      <c r="Q61" s="1"/>
      <c r="R61" s="1"/>
    </row>
    <row r="62" spans="2:18" s="3" customFormat="1" ht="15" x14ac:dyDescent="0.25">
      <c r="B62" s="21"/>
      <c r="C62" s="15"/>
      <c r="D62" s="13" t="s">
        <v>51</v>
      </c>
      <c r="E62" s="13" t="s">
        <v>152</v>
      </c>
      <c r="F62" s="12"/>
      <c r="H62" s="1"/>
      <c r="I62" s="1"/>
      <c r="J62" s="2"/>
      <c r="K62" s="2"/>
      <c r="L62" s="1"/>
      <c r="M62" s="1"/>
      <c r="N62" s="1"/>
      <c r="O62" s="1"/>
      <c r="P62" s="1"/>
      <c r="Q62" s="1"/>
      <c r="R62" s="1"/>
    </row>
    <row r="63" spans="2:18" s="3" customFormat="1" ht="15" x14ac:dyDescent="0.25">
      <c r="B63" s="21"/>
      <c r="C63" s="15"/>
      <c r="D63" s="13" t="s">
        <v>50</v>
      </c>
      <c r="E63" s="13" t="s">
        <v>153</v>
      </c>
      <c r="F63" s="12"/>
      <c r="H63" s="1"/>
      <c r="I63" s="1"/>
      <c r="J63" s="2"/>
      <c r="K63" s="2"/>
      <c r="L63" s="1"/>
      <c r="M63" s="1"/>
      <c r="N63" s="1"/>
      <c r="O63" s="1"/>
      <c r="P63" s="1"/>
      <c r="Q63" s="1"/>
      <c r="R63" s="1"/>
    </row>
    <row r="64" spans="2:18" s="3" customFormat="1" ht="15" x14ac:dyDescent="0.25">
      <c r="B64" s="21"/>
      <c r="C64" s="15"/>
      <c r="D64" s="13" t="s">
        <v>49</v>
      </c>
      <c r="E64" s="13" t="s">
        <v>154</v>
      </c>
      <c r="F64" s="12"/>
      <c r="H64" s="1"/>
      <c r="I64" s="1"/>
      <c r="J64" s="2"/>
      <c r="K64" s="2"/>
      <c r="L64" s="1"/>
      <c r="M64" s="1"/>
      <c r="N64" s="1"/>
      <c r="O64" s="1"/>
      <c r="P64" s="1"/>
      <c r="Q64" s="1"/>
      <c r="R64" s="1"/>
    </row>
    <row r="65" spans="2:18" ht="15" x14ac:dyDescent="0.25">
      <c r="B65" s="21"/>
      <c r="C65" s="25"/>
      <c r="D65" s="23" t="s">
        <v>48</v>
      </c>
      <c r="E65" s="13" t="s">
        <v>155</v>
      </c>
      <c r="F65" s="12"/>
    </row>
    <row r="66" spans="2:18" ht="15" x14ac:dyDescent="0.25">
      <c r="B66" s="21"/>
      <c r="C66" s="15"/>
      <c r="D66" s="23" t="s">
        <v>47</v>
      </c>
      <c r="E66" s="13" t="s">
        <v>156</v>
      </c>
      <c r="F66" s="12"/>
    </row>
    <row r="67" spans="2:18" ht="15" x14ac:dyDescent="0.25">
      <c r="B67" s="21"/>
      <c r="C67" s="15"/>
      <c r="D67" s="13" t="s">
        <v>46</v>
      </c>
      <c r="E67" s="13" t="s">
        <v>157</v>
      </c>
      <c r="F67" s="12"/>
    </row>
    <row r="68" spans="2:18" ht="15" x14ac:dyDescent="0.25">
      <c r="B68" s="21"/>
      <c r="C68" s="15"/>
      <c r="D68" s="23" t="s">
        <v>45</v>
      </c>
      <c r="E68" s="13" t="s">
        <v>158</v>
      </c>
      <c r="F68" s="12"/>
    </row>
    <row r="69" spans="2:18" ht="15" x14ac:dyDescent="0.25">
      <c r="B69" s="21"/>
      <c r="C69" s="15"/>
      <c r="D69" s="23" t="s">
        <v>44</v>
      </c>
      <c r="E69" s="13" t="s">
        <v>159</v>
      </c>
      <c r="F69" s="12"/>
    </row>
    <row r="70" spans="2:18" ht="15" x14ac:dyDescent="0.25">
      <c r="B70" s="21"/>
      <c r="C70" s="15"/>
      <c r="D70" s="23" t="s">
        <v>43</v>
      </c>
      <c r="E70" s="13" t="s">
        <v>160</v>
      </c>
      <c r="F70" s="12"/>
    </row>
    <row r="71" spans="2:18" ht="15" x14ac:dyDescent="0.25">
      <c r="B71" s="21"/>
      <c r="C71" s="15"/>
      <c r="D71" s="23" t="s">
        <v>42</v>
      </c>
      <c r="E71" s="13" t="s">
        <v>161</v>
      </c>
      <c r="F71" s="12"/>
    </row>
    <row r="72" spans="2:18" ht="15" x14ac:dyDescent="0.25">
      <c r="B72" s="21"/>
      <c r="C72" s="15"/>
      <c r="D72" s="23" t="s">
        <v>41</v>
      </c>
      <c r="E72" s="13" t="s">
        <v>162</v>
      </c>
      <c r="F72" s="12"/>
    </row>
    <row r="73" spans="2:18" ht="15" x14ac:dyDescent="0.25">
      <c r="B73" s="21"/>
      <c r="C73" s="15"/>
      <c r="D73" s="23" t="s">
        <v>40</v>
      </c>
      <c r="E73" s="13" t="s">
        <v>163</v>
      </c>
      <c r="F73" s="12"/>
    </row>
    <row r="74" spans="2:18" ht="15" x14ac:dyDescent="0.25">
      <c r="B74" s="21"/>
      <c r="C74" s="15"/>
      <c r="D74" s="23" t="s">
        <v>39</v>
      </c>
      <c r="E74" s="13" t="s">
        <v>164</v>
      </c>
      <c r="F74" s="12"/>
    </row>
    <row r="75" spans="2:18" ht="15" x14ac:dyDescent="0.25">
      <c r="B75" s="21"/>
      <c r="C75" s="15"/>
      <c r="D75" s="23"/>
      <c r="E75" s="13"/>
      <c r="F75" s="12"/>
    </row>
    <row r="76" spans="2:18" s="3" customFormat="1" ht="15" x14ac:dyDescent="0.25">
      <c r="B76" s="21"/>
      <c r="C76" s="15" t="s">
        <v>38</v>
      </c>
      <c r="D76" s="13" t="s">
        <v>37</v>
      </c>
      <c r="E76" s="13" t="s">
        <v>165</v>
      </c>
      <c r="F76" s="12"/>
      <c r="H76" s="1"/>
      <c r="I76" s="1"/>
      <c r="J76" s="2"/>
      <c r="K76" s="2"/>
      <c r="L76" s="1"/>
      <c r="M76" s="1"/>
      <c r="N76" s="1"/>
      <c r="O76" s="1"/>
      <c r="P76" s="1"/>
      <c r="Q76" s="1"/>
      <c r="R76" s="1"/>
    </row>
    <row r="77" spans="2:18" s="3" customFormat="1" ht="15" x14ac:dyDescent="0.25">
      <c r="B77" s="21"/>
      <c r="C77" s="24"/>
      <c r="D77" s="23" t="s">
        <v>36</v>
      </c>
      <c r="E77" s="13" t="s">
        <v>166</v>
      </c>
      <c r="F77" s="12"/>
      <c r="H77" s="1"/>
      <c r="I77" s="1"/>
      <c r="J77" s="2"/>
      <c r="K77" s="2"/>
      <c r="L77" s="1"/>
      <c r="M77" s="1"/>
      <c r="N77" s="1"/>
      <c r="O77" s="1"/>
      <c r="P77" s="1"/>
      <c r="Q77" s="1"/>
      <c r="R77" s="1"/>
    </row>
    <row r="78" spans="2:18" s="3" customFormat="1" ht="15" x14ac:dyDescent="0.25">
      <c r="B78" s="21"/>
      <c r="C78" s="15"/>
      <c r="D78" s="13" t="s">
        <v>35</v>
      </c>
      <c r="E78" s="13" t="s">
        <v>167</v>
      </c>
      <c r="F78" s="12"/>
      <c r="H78" s="1"/>
      <c r="I78" s="1"/>
      <c r="J78" s="2"/>
      <c r="K78" s="2"/>
      <c r="L78" s="1"/>
      <c r="M78" s="1"/>
      <c r="N78" s="1"/>
      <c r="O78" s="1"/>
      <c r="P78" s="1"/>
      <c r="Q78" s="1"/>
      <c r="R78" s="1"/>
    </row>
    <row r="79" spans="2:18" s="3" customFormat="1" ht="15" x14ac:dyDescent="0.25">
      <c r="B79" s="21"/>
      <c r="C79" s="15"/>
      <c r="D79" s="23" t="s">
        <v>34</v>
      </c>
      <c r="E79" s="13" t="s">
        <v>168</v>
      </c>
      <c r="F79" s="12"/>
      <c r="H79" s="1"/>
      <c r="I79" s="1"/>
      <c r="J79" s="2"/>
      <c r="K79" s="2"/>
      <c r="L79" s="1"/>
      <c r="M79" s="1"/>
      <c r="N79" s="1"/>
      <c r="O79" s="1"/>
      <c r="P79" s="1"/>
      <c r="Q79" s="1"/>
      <c r="R79" s="1"/>
    </row>
    <row r="80" spans="2:18" s="3" customFormat="1" ht="15" x14ac:dyDescent="0.25">
      <c r="B80" s="21"/>
      <c r="C80" s="15"/>
      <c r="D80" s="13" t="s">
        <v>33</v>
      </c>
      <c r="E80" s="13" t="s">
        <v>169</v>
      </c>
      <c r="F80" s="12"/>
      <c r="H80" s="1"/>
      <c r="I80" s="1"/>
      <c r="J80" s="2"/>
      <c r="K80" s="2"/>
      <c r="L80" s="1"/>
      <c r="M80" s="1"/>
      <c r="N80" s="1"/>
      <c r="O80" s="1"/>
      <c r="P80" s="1"/>
      <c r="Q80" s="1"/>
      <c r="R80" s="1"/>
    </row>
    <row r="81" spans="2:11" s="3" customFormat="1" ht="15" x14ac:dyDescent="0.25">
      <c r="B81" s="21"/>
      <c r="C81" s="15"/>
      <c r="D81" s="23" t="s">
        <v>32</v>
      </c>
      <c r="E81" s="13" t="s">
        <v>170</v>
      </c>
      <c r="F81" s="12"/>
      <c r="H81" s="1"/>
      <c r="I81" s="1"/>
      <c r="J81" s="2"/>
      <c r="K81" s="2"/>
    </row>
    <row r="82" spans="2:11" s="3" customFormat="1" ht="15" x14ac:dyDescent="0.25">
      <c r="B82" s="21"/>
      <c r="C82" s="15"/>
      <c r="D82" s="13" t="s">
        <v>31</v>
      </c>
      <c r="E82" s="13" t="s">
        <v>171</v>
      </c>
      <c r="F82" s="12"/>
      <c r="H82" s="1"/>
      <c r="I82" s="1"/>
      <c r="J82" s="2"/>
      <c r="K82" s="2"/>
    </row>
    <row r="83" spans="2:11" s="3" customFormat="1" ht="15" x14ac:dyDescent="0.25">
      <c r="B83" s="21"/>
      <c r="C83" s="15"/>
      <c r="D83" s="23" t="s">
        <v>30</v>
      </c>
      <c r="E83" s="13" t="s">
        <v>172</v>
      </c>
      <c r="F83" s="12"/>
      <c r="H83" s="1"/>
      <c r="I83" s="1"/>
      <c r="J83" s="2"/>
      <c r="K83" s="2"/>
    </row>
    <row r="84" spans="2:11" s="3" customFormat="1" ht="15" x14ac:dyDescent="0.25">
      <c r="B84" s="21"/>
      <c r="C84" s="15"/>
      <c r="D84" s="13" t="s">
        <v>29</v>
      </c>
      <c r="E84" s="13" t="s">
        <v>173</v>
      </c>
      <c r="F84" s="12"/>
      <c r="H84" s="1"/>
      <c r="I84" s="1"/>
      <c r="J84" s="2"/>
      <c r="K84" s="2"/>
    </row>
    <row r="85" spans="2:11" s="3" customFormat="1" ht="15" x14ac:dyDescent="0.25">
      <c r="B85" s="21"/>
      <c r="C85" s="15"/>
      <c r="D85" s="23" t="s">
        <v>28</v>
      </c>
      <c r="E85" s="13" t="s">
        <v>174</v>
      </c>
      <c r="F85" s="12"/>
      <c r="H85" s="1"/>
      <c r="I85" s="1"/>
      <c r="J85" s="2"/>
      <c r="K85" s="2"/>
    </row>
    <row r="86" spans="2:11" s="3" customFormat="1" ht="15" x14ac:dyDescent="0.25">
      <c r="B86" s="21"/>
      <c r="C86" s="15"/>
      <c r="D86" s="13" t="s">
        <v>27</v>
      </c>
      <c r="E86" s="13" t="s">
        <v>175</v>
      </c>
      <c r="F86" s="12"/>
      <c r="H86" s="1"/>
      <c r="I86" s="1"/>
      <c r="J86" s="2"/>
      <c r="K86" s="2"/>
    </row>
    <row r="87" spans="2:11" s="3" customFormat="1" ht="15" x14ac:dyDescent="0.25">
      <c r="B87" s="21"/>
      <c r="C87" s="15"/>
      <c r="D87" s="20"/>
      <c r="E87" s="13"/>
      <c r="F87" s="12"/>
      <c r="H87" s="1"/>
      <c r="I87" s="1"/>
      <c r="J87" s="2"/>
      <c r="K87" s="2"/>
    </row>
    <row r="88" spans="2:11" s="3" customFormat="1" ht="15" x14ac:dyDescent="0.25">
      <c r="B88" s="21"/>
      <c r="C88" s="15" t="s">
        <v>26</v>
      </c>
      <c r="D88" s="20" t="s">
        <v>25</v>
      </c>
      <c r="E88" s="13" t="s">
        <v>176</v>
      </c>
      <c r="F88" s="12"/>
      <c r="H88" s="1"/>
      <c r="I88" s="1"/>
      <c r="J88" s="2"/>
      <c r="K88" s="2"/>
    </row>
    <row r="89" spans="2:11" s="3" customFormat="1" ht="15" x14ac:dyDescent="0.25">
      <c r="B89" s="21"/>
      <c r="C89" s="15"/>
      <c r="D89" s="20" t="s">
        <v>24</v>
      </c>
      <c r="E89" s="13" t="s">
        <v>177</v>
      </c>
      <c r="F89" s="12"/>
      <c r="H89" s="1"/>
      <c r="I89" s="1"/>
      <c r="J89" s="2"/>
      <c r="K89" s="2"/>
    </row>
    <row r="90" spans="2:11" s="3" customFormat="1" ht="15" x14ac:dyDescent="0.25">
      <c r="B90" s="21"/>
      <c r="C90" s="15"/>
      <c r="D90" s="20" t="s">
        <v>23</v>
      </c>
      <c r="E90" s="13" t="s">
        <v>178</v>
      </c>
      <c r="F90" s="12"/>
      <c r="H90" s="1"/>
      <c r="I90" s="1"/>
      <c r="J90" s="2"/>
      <c r="K90" s="2"/>
    </row>
    <row r="91" spans="2:11" s="3" customFormat="1" ht="15" x14ac:dyDescent="0.25">
      <c r="B91" s="21"/>
      <c r="C91" s="15"/>
      <c r="D91" s="20"/>
      <c r="E91" s="13"/>
      <c r="F91" s="12"/>
      <c r="H91" s="1"/>
      <c r="I91" s="1"/>
      <c r="J91" s="2"/>
      <c r="K91" s="2"/>
    </row>
    <row r="92" spans="2:11" s="3" customFormat="1" ht="15" x14ac:dyDescent="0.25">
      <c r="B92" s="21"/>
      <c r="C92" s="15"/>
      <c r="D92" s="20" t="s">
        <v>22</v>
      </c>
      <c r="E92" s="13" t="s">
        <v>179</v>
      </c>
      <c r="F92" s="12"/>
      <c r="H92" s="1"/>
      <c r="I92" s="1"/>
      <c r="J92" s="2"/>
      <c r="K92" s="2"/>
    </row>
    <row r="93" spans="2:11" s="3" customFormat="1" ht="15" x14ac:dyDescent="0.25">
      <c r="B93" s="21"/>
      <c r="C93" s="15"/>
      <c r="D93" s="20" t="s">
        <v>21</v>
      </c>
      <c r="E93" s="13" t="s">
        <v>180</v>
      </c>
      <c r="F93" s="12"/>
      <c r="H93" s="1"/>
      <c r="I93" s="1"/>
      <c r="J93" s="2"/>
      <c r="K93" s="2"/>
    </row>
    <row r="94" spans="2:11" s="3" customFormat="1" ht="15" x14ac:dyDescent="0.25">
      <c r="B94" s="21"/>
      <c r="C94" s="15"/>
      <c r="D94" s="20"/>
      <c r="E94" s="13"/>
      <c r="F94" s="12"/>
      <c r="H94" s="1"/>
      <c r="I94" s="1"/>
      <c r="J94" s="2"/>
      <c r="K94" s="2"/>
    </row>
    <row r="95" spans="2:11" s="3" customFormat="1" ht="15" x14ac:dyDescent="0.25">
      <c r="B95" s="21"/>
      <c r="C95" s="15"/>
      <c r="D95" s="20" t="s">
        <v>20</v>
      </c>
      <c r="E95" s="13" t="s">
        <v>181</v>
      </c>
      <c r="F95" s="12"/>
      <c r="H95" s="1"/>
      <c r="I95" s="1"/>
      <c r="J95" s="2"/>
      <c r="K95" s="2"/>
    </row>
    <row r="96" spans="2:11" s="3" customFormat="1" ht="15" x14ac:dyDescent="0.25">
      <c r="B96" s="21"/>
      <c r="C96" s="15"/>
      <c r="D96" s="20" t="s">
        <v>19</v>
      </c>
      <c r="E96" s="13" t="s">
        <v>182</v>
      </c>
      <c r="F96" s="12"/>
      <c r="H96" s="1"/>
      <c r="I96" s="1"/>
      <c r="J96" s="2"/>
      <c r="K96" s="2"/>
    </row>
    <row r="97" spans="2:18" ht="15" x14ac:dyDescent="0.25">
      <c r="B97" s="21"/>
      <c r="C97" s="15"/>
      <c r="D97" s="20"/>
      <c r="E97" s="13"/>
      <c r="F97" s="12"/>
    </row>
    <row r="98" spans="2:18" ht="15" x14ac:dyDescent="0.25">
      <c r="B98" s="21"/>
      <c r="C98" s="15" t="s">
        <v>18</v>
      </c>
      <c r="D98" s="20" t="s">
        <v>17</v>
      </c>
      <c r="E98" s="13" t="s">
        <v>183</v>
      </c>
      <c r="F98" s="12"/>
    </row>
    <row r="99" spans="2:18" ht="15" x14ac:dyDescent="0.25">
      <c r="B99" s="21"/>
      <c r="C99" s="15"/>
      <c r="D99" s="20" t="s">
        <v>16</v>
      </c>
      <c r="E99" s="13" t="s">
        <v>119</v>
      </c>
      <c r="F99" s="12"/>
    </row>
    <row r="100" spans="2:18" ht="15" x14ac:dyDescent="0.25">
      <c r="B100" s="21"/>
      <c r="C100" s="15"/>
      <c r="D100" s="22" t="s">
        <v>15</v>
      </c>
      <c r="E100" s="13" t="s">
        <v>184</v>
      </c>
      <c r="F100" s="12"/>
    </row>
    <row r="101" spans="2:18" ht="15" x14ac:dyDescent="0.25">
      <c r="B101" s="21"/>
      <c r="C101" s="15"/>
      <c r="D101" s="20"/>
      <c r="E101" s="13"/>
      <c r="F101" s="12"/>
    </row>
    <row r="102" spans="2:18" ht="15" x14ac:dyDescent="0.25">
      <c r="B102" s="21"/>
      <c r="C102" s="15" t="s">
        <v>14</v>
      </c>
      <c r="D102" s="20" t="s">
        <v>13</v>
      </c>
      <c r="E102" s="13" t="s">
        <v>185</v>
      </c>
      <c r="F102" s="12"/>
    </row>
    <row r="103" spans="2:18" ht="15" x14ac:dyDescent="0.25">
      <c r="B103" s="21"/>
      <c r="C103" s="15"/>
      <c r="D103" s="20" t="s">
        <v>12</v>
      </c>
      <c r="E103" s="13" t="s">
        <v>186</v>
      </c>
      <c r="F103" s="12"/>
    </row>
    <row r="104" spans="2:18" ht="15" x14ac:dyDescent="0.25">
      <c r="B104" s="21"/>
      <c r="C104" s="15"/>
      <c r="D104" s="20" t="s">
        <v>11</v>
      </c>
      <c r="E104" s="13" t="s">
        <v>187</v>
      </c>
      <c r="F104" s="12"/>
    </row>
    <row r="105" spans="2:18" ht="15" x14ac:dyDescent="0.25">
      <c r="B105" s="21"/>
      <c r="C105" s="15"/>
      <c r="D105" s="20" t="s">
        <v>10</v>
      </c>
      <c r="E105" s="13" t="s">
        <v>122</v>
      </c>
      <c r="F105" s="12"/>
    </row>
    <row r="106" spans="2:18" ht="15" x14ac:dyDescent="0.25">
      <c r="B106" s="21"/>
      <c r="C106" s="15"/>
      <c r="D106" s="20" t="s">
        <v>9</v>
      </c>
      <c r="E106" s="13" t="s">
        <v>188</v>
      </c>
      <c r="F106" s="12"/>
    </row>
    <row r="107" spans="2:18" ht="15" x14ac:dyDescent="0.25">
      <c r="B107" s="21"/>
      <c r="C107" s="15"/>
      <c r="D107" s="20" t="s">
        <v>8</v>
      </c>
      <c r="E107" s="13" t="s">
        <v>123</v>
      </c>
      <c r="F107" s="12"/>
    </row>
    <row r="108" spans="2:18" ht="15" x14ac:dyDescent="0.25">
      <c r="B108" s="21"/>
      <c r="C108" s="15"/>
      <c r="D108" s="20"/>
      <c r="E108" s="13"/>
      <c r="F108" s="12"/>
    </row>
    <row r="109" spans="2:18" ht="15" x14ac:dyDescent="0.25">
      <c r="B109" s="19" t="str">
        <f>B31</f>
        <v>Distal humerus plate</v>
      </c>
      <c r="C109" s="18" t="str">
        <f>"Total ("&amp;B109&amp;")"</f>
        <v>Total (Distal humerus plate)</v>
      </c>
      <c r="D109" s="17"/>
      <c r="E109" s="17"/>
      <c r="F109" s="16">
        <f>SUM(F108:INDEX(F$1:F108,MATCH($B109,F$1:F108,0)))</f>
        <v>0</v>
      </c>
    </row>
    <row r="110" spans="2:18" ht="15" x14ac:dyDescent="0.25">
      <c r="B110" s="8"/>
      <c r="C110" s="15"/>
      <c r="D110" s="14"/>
      <c r="E110" s="13"/>
      <c r="F110" s="12"/>
    </row>
    <row r="111" spans="2:18" s="3" customFormat="1" ht="14.25" x14ac:dyDescent="0.2">
      <c r="B111" s="8"/>
      <c r="C111" s="9"/>
      <c r="D111" s="9"/>
      <c r="E111" s="8"/>
      <c r="F111" s="7"/>
      <c r="H111" s="1"/>
      <c r="I111" s="1"/>
      <c r="J111" s="2"/>
      <c r="K111" s="2"/>
      <c r="L111" s="1"/>
      <c r="M111" s="1"/>
      <c r="N111" s="1"/>
      <c r="O111" s="1"/>
      <c r="P111" s="1"/>
      <c r="Q111" s="1"/>
      <c r="R111" s="1"/>
    </row>
    <row r="112" spans="2:18" s="3" customFormat="1" ht="15" x14ac:dyDescent="0.25">
      <c r="B112" s="8"/>
      <c r="C112" s="11" t="s">
        <v>7</v>
      </c>
      <c r="D112" s="9"/>
      <c r="E112" s="8"/>
      <c r="F112" s="7"/>
      <c r="H112" s="1"/>
      <c r="I112" s="1"/>
      <c r="J112" s="2"/>
      <c r="K112" s="2"/>
      <c r="L112" s="1"/>
      <c r="M112" s="1"/>
      <c r="N112" s="1"/>
      <c r="O112" s="1"/>
      <c r="P112" s="1"/>
      <c r="Q112" s="1"/>
      <c r="R112" s="1"/>
    </row>
    <row r="113" spans="2:18" s="3" customFormat="1" ht="14.25" x14ac:dyDescent="0.2">
      <c r="B113" s="8"/>
      <c r="C113" s="9"/>
      <c r="D113" s="9"/>
      <c r="E113" s="8"/>
      <c r="F113" s="7"/>
      <c r="H113" s="1"/>
      <c r="I113" s="1"/>
      <c r="J113" s="2"/>
      <c r="K113" s="2"/>
      <c r="L113" s="1"/>
      <c r="M113" s="1"/>
      <c r="N113" s="1"/>
      <c r="O113" s="1"/>
      <c r="P113" s="1"/>
      <c r="Q113" s="1"/>
      <c r="R113" s="1"/>
    </row>
    <row r="114" spans="2:18" s="3" customFormat="1" ht="14.25" x14ac:dyDescent="0.2">
      <c r="B114" s="8"/>
      <c r="C114" s="9" t="s">
        <v>6</v>
      </c>
      <c r="D114" s="45"/>
      <c r="E114" s="45"/>
      <c r="F114" s="10" t="s">
        <v>5</v>
      </c>
      <c r="H114" s="1"/>
      <c r="I114" s="1"/>
      <c r="J114" s="2"/>
      <c r="K114" s="2"/>
      <c r="L114" s="1"/>
      <c r="M114" s="1"/>
      <c r="N114" s="1"/>
      <c r="O114" s="1"/>
      <c r="P114" s="1"/>
      <c r="Q114" s="1"/>
      <c r="R114" s="1"/>
    </row>
    <row r="115" spans="2:18" s="3" customFormat="1" ht="14.25" x14ac:dyDescent="0.2">
      <c r="B115" s="8"/>
      <c r="C115" s="9"/>
      <c r="D115" s="9"/>
      <c r="E115" s="8"/>
      <c r="F115" s="7"/>
      <c r="H115" s="1"/>
      <c r="I115" s="1"/>
      <c r="J115" s="2"/>
      <c r="K115" s="2"/>
      <c r="L115" s="1"/>
      <c r="M115" s="1"/>
      <c r="N115" s="1"/>
      <c r="O115" s="1"/>
      <c r="P115" s="1"/>
      <c r="Q115" s="1"/>
      <c r="R115" s="1"/>
    </row>
    <row r="116" spans="2:18" s="3" customFormat="1" ht="14.25" x14ac:dyDescent="0.2">
      <c r="B116" s="8"/>
      <c r="C116" s="9" t="s">
        <v>4</v>
      </c>
      <c r="D116" s="44"/>
      <c r="E116" s="44"/>
      <c r="F116" s="44"/>
      <c r="H116" s="1"/>
      <c r="I116" s="1"/>
      <c r="J116" s="2"/>
      <c r="K116" s="2"/>
      <c r="L116" s="1"/>
      <c r="M116" s="1"/>
      <c r="N116" s="1"/>
      <c r="O116" s="1"/>
      <c r="P116" s="1"/>
      <c r="Q116" s="1"/>
      <c r="R116" s="1"/>
    </row>
    <row r="117" spans="2:18" s="3" customFormat="1" ht="14.25" x14ac:dyDescent="0.2">
      <c r="B117" s="8"/>
      <c r="C117" s="9"/>
      <c r="D117" s="9"/>
      <c r="E117" s="8"/>
      <c r="F117" s="7"/>
      <c r="H117" s="1"/>
      <c r="I117" s="1"/>
      <c r="J117" s="2"/>
      <c r="K117" s="2"/>
      <c r="L117" s="1"/>
      <c r="M117" s="1"/>
      <c r="N117" s="1"/>
      <c r="O117" s="1"/>
      <c r="P117" s="1"/>
      <c r="Q117" s="1"/>
      <c r="R117" s="1"/>
    </row>
    <row r="118" spans="2:18" s="3" customFormat="1" ht="14.25" x14ac:dyDescent="0.2">
      <c r="B118" s="8"/>
      <c r="C118" s="9" t="s">
        <v>3</v>
      </c>
      <c r="D118" s="44"/>
      <c r="E118" s="44"/>
      <c r="F118" s="44"/>
      <c r="H118" s="1"/>
      <c r="I118" s="1"/>
      <c r="J118" s="2"/>
      <c r="K118" s="2"/>
      <c r="L118" s="1"/>
      <c r="M118" s="1"/>
      <c r="N118" s="1"/>
      <c r="O118" s="1"/>
      <c r="P118" s="1"/>
      <c r="Q118" s="1"/>
      <c r="R118" s="1"/>
    </row>
    <row r="119" spans="2:18" s="3" customFormat="1" ht="14.25" x14ac:dyDescent="0.2">
      <c r="B119" s="8"/>
      <c r="C119" s="9"/>
      <c r="D119" s="9"/>
      <c r="E119" s="8"/>
      <c r="F119" s="7"/>
      <c r="H119" s="1"/>
      <c r="I119" s="1"/>
      <c r="J119" s="2"/>
      <c r="K119" s="2"/>
      <c r="L119" s="1"/>
      <c r="M119" s="1"/>
      <c r="N119" s="1"/>
      <c r="O119" s="1"/>
      <c r="P119" s="1"/>
      <c r="Q119" s="1"/>
      <c r="R119" s="1"/>
    </row>
    <row r="120" spans="2:18" s="3" customFormat="1" ht="14.25" x14ac:dyDescent="0.2">
      <c r="B120" s="8"/>
      <c r="C120" s="9" t="s">
        <v>2</v>
      </c>
      <c r="D120" s="44"/>
      <c r="E120" s="44"/>
      <c r="F120" s="44"/>
      <c r="H120" s="1"/>
      <c r="I120" s="1"/>
      <c r="J120" s="2"/>
      <c r="K120" s="2"/>
      <c r="L120" s="1"/>
      <c r="M120" s="1"/>
      <c r="N120" s="1"/>
      <c r="O120" s="1"/>
      <c r="P120" s="1"/>
      <c r="Q120" s="1"/>
      <c r="R120" s="1"/>
    </row>
    <row r="121" spans="2:18" s="3" customFormat="1" ht="14.25" x14ac:dyDescent="0.2">
      <c r="B121" s="8"/>
      <c r="C121" s="9"/>
      <c r="D121" s="9"/>
      <c r="E121" s="8"/>
      <c r="F121" s="7"/>
      <c r="H121" s="1"/>
      <c r="I121" s="1"/>
      <c r="J121" s="2"/>
      <c r="K121" s="2"/>
      <c r="L121" s="1"/>
      <c r="M121" s="1"/>
      <c r="N121" s="1"/>
      <c r="O121" s="1"/>
      <c r="P121" s="1"/>
      <c r="Q121" s="1"/>
      <c r="R121" s="1"/>
    </row>
    <row r="122" spans="2:18" s="3" customFormat="1" ht="14.25" x14ac:dyDescent="0.2">
      <c r="B122" s="8"/>
      <c r="C122" s="9" t="s">
        <v>1</v>
      </c>
      <c r="D122" s="44"/>
      <c r="E122" s="44"/>
      <c r="F122" s="44"/>
      <c r="H122" s="1"/>
      <c r="I122" s="1"/>
      <c r="J122" s="2"/>
      <c r="K122" s="2"/>
      <c r="L122" s="1"/>
      <c r="M122" s="1"/>
      <c r="N122" s="1"/>
      <c r="O122" s="1"/>
      <c r="P122" s="1"/>
      <c r="Q122" s="1"/>
      <c r="R122" s="1"/>
    </row>
    <row r="123" spans="2:18" s="3" customFormat="1" ht="14.25" x14ac:dyDescent="0.2">
      <c r="B123" s="8"/>
      <c r="C123" s="9"/>
      <c r="D123" s="9"/>
      <c r="E123" s="8"/>
      <c r="F123" s="7"/>
      <c r="H123" s="1"/>
      <c r="I123" s="1"/>
      <c r="J123" s="2"/>
      <c r="K123" s="2"/>
      <c r="L123" s="1"/>
      <c r="M123" s="1"/>
      <c r="N123" s="1"/>
      <c r="O123" s="1"/>
      <c r="P123" s="1"/>
      <c r="Q123" s="1"/>
      <c r="R123" s="1"/>
    </row>
    <row r="124" spans="2:18" s="3" customFormat="1" ht="14.25" x14ac:dyDescent="0.2">
      <c r="B124" s="8"/>
      <c r="C124" s="9" t="s">
        <v>0</v>
      </c>
      <c r="D124" s="44"/>
      <c r="E124" s="44"/>
      <c r="F124" s="44"/>
      <c r="H124" s="1"/>
      <c r="I124" s="1"/>
      <c r="J124" s="2"/>
      <c r="K124" s="2"/>
      <c r="L124" s="1"/>
      <c r="M124" s="1"/>
      <c r="N124" s="1"/>
      <c r="O124" s="1"/>
      <c r="P124" s="1"/>
      <c r="Q124" s="1"/>
      <c r="R124" s="1"/>
    </row>
    <row r="125" spans="2:18" s="3" customFormat="1" ht="14.25" x14ac:dyDescent="0.2">
      <c r="B125" s="8"/>
      <c r="C125" s="9"/>
      <c r="D125" s="9"/>
      <c r="E125" s="8"/>
      <c r="F125" s="7"/>
      <c r="H125" s="1"/>
      <c r="I125" s="1"/>
      <c r="J125" s="2"/>
      <c r="K125" s="2"/>
      <c r="L125" s="1"/>
      <c r="M125" s="1"/>
      <c r="N125" s="1"/>
      <c r="O125" s="1"/>
      <c r="P125" s="1"/>
      <c r="Q125" s="1"/>
      <c r="R125" s="1"/>
    </row>
    <row r="126" spans="2:18" x14ac:dyDescent="0.2">
      <c r="D126" s="3"/>
    </row>
    <row r="127" spans="2:18" x14ac:dyDescent="0.2">
      <c r="D127" s="3"/>
    </row>
    <row r="128" spans="2:18" x14ac:dyDescent="0.2">
      <c r="D128" s="3"/>
    </row>
    <row r="129" spans="3:4" x14ac:dyDescent="0.2">
      <c r="C129" s="5"/>
      <c r="D129" s="3"/>
    </row>
    <row r="130" spans="3:4" x14ac:dyDescent="0.2">
      <c r="C130" s="6"/>
      <c r="D130" s="3"/>
    </row>
    <row r="131" spans="3:4" x14ac:dyDescent="0.2">
      <c r="C131" s="5"/>
      <c r="D131" s="3"/>
    </row>
    <row r="132" spans="3:4" x14ac:dyDescent="0.2">
      <c r="C132" s="6"/>
      <c r="D132" s="3"/>
    </row>
    <row r="133" spans="3:4" x14ac:dyDescent="0.2">
      <c r="C133" s="5"/>
      <c r="D133" s="3"/>
    </row>
    <row r="134" spans="3:4" x14ac:dyDescent="0.2">
      <c r="D134" s="3"/>
    </row>
    <row r="135" spans="3:4" x14ac:dyDescent="0.2">
      <c r="D135" s="3"/>
    </row>
    <row r="136" spans="3:4" x14ac:dyDescent="0.2">
      <c r="D136" s="3"/>
    </row>
    <row r="137" spans="3:4" x14ac:dyDescent="0.2">
      <c r="D137" s="3"/>
    </row>
    <row r="138" spans="3:4" x14ac:dyDescent="0.2">
      <c r="D138" s="3"/>
    </row>
  </sheetData>
  <autoFilter ref="B1:F1" xr:uid="{E861D5A2-5EF6-4C0F-9BFC-14A4189AB81D}"/>
  <mergeCells count="6">
    <mergeCell ref="D124:F124"/>
    <mergeCell ref="D114:E114"/>
    <mergeCell ref="D116:F116"/>
    <mergeCell ref="D118:F118"/>
    <mergeCell ref="D120:F120"/>
    <mergeCell ref="D122:F122"/>
  </mergeCells>
  <conditionalFormatting sqref="E110 E59:E60 D31:E32 D8:E17 E50:E57 D64 E65:E70 D4:D7 D19:E25 D18 D34:E34 D33 E35:E46 D35:D60 D99:D107 E108 D26 D87:D89 E85:E87 D91:D97 E94">
    <cfRule type="notContainsBlanks" dxfId="94" priority="95">
      <formula>LEN(TRIM(D4))&gt;0</formula>
    </cfRule>
  </conditionalFormatting>
  <conditionalFormatting sqref="F59:F60 F32 F4 F29 F50:F57 F65:F70 F8:F17 F19:F25 F34:F46 F108 F82:F87 F94 F110">
    <cfRule type="expression" dxfId="93" priority="94">
      <formula>ISTEXT($D4)</formula>
    </cfRule>
  </conditionalFormatting>
  <conditionalFormatting sqref="E4">
    <cfRule type="notContainsBlanks" dxfId="92" priority="93">
      <formula>LEN(TRIM(E4))&gt;0</formula>
    </cfRule>
  </conditionalFormatting>
  <conditionalFormatting sqref="E58">
    <cfRule type="notContainsBlanks" dxfId="91" priority="92">
      <formula>LEN(TRIM(E58))&gt;0</formula>
    </cfRule>
  </conditionalFormatting>
  <conditionalFormatting sqref="F58">
    <cfRule type="expression" dxfId="90" priority="91">
      <formula>ISTEXT($D58)</formula>
    </cfRule>
  </conditionalFormatting>
  <conditionalFormatting sqref="E47">
    <cfRule type="notContainsBlanks" dxfId="89" priority="90">
      <formula>LEN(TRIM(E47))&gt;0</formula>
    </cfRule>
  </conditionalFormatting>
  <conditionalFormatting sqref="F47">
    <cfRule type="expression" dxfId="88" priority="89">
      <formula>ISTEXT($D47)</formula>
    </cfRule>
  </conditionalFormatting>
  <conditionalFormatting sqref="D75:D76 D78 D80 D82 D84 D86">
    <cfRule type="notContainsBlanks" dxfId="87" priority="88">
      <formula>LEN(TRIM(D75))&gt;0</formula>
    </cfRule>
  </conditionalFormatting>
  <conditionalFormatting sqref="D74 D65:D72">
    <cfRule type="notContainsBlanks" dxfId="86" priority="87">
      <formula>LEN(TRIM(D65))&gt;0</formula>
    </cfRule>
  </conditionalFormatting>
  <conditionalFormatting sqref="D73">
    <cfRule type="notContainsBlanks" dxfId="85" priority="86">
      <formula>LEN(TRIM(D73))&gt;0</formula>
    </cfRule>
  </conditionalFormatting>
  <conditionalFormatting sqref="E72:E74">
    <cfRule type="notContainsBlanks" dxfId="84" priority="85">
      <formula>LEN(TRIM(E72))&gt;0</formula>
    </cfRule>
  </conditionalFormatting>
  <conditionalFormatting sqref="F72:F74">
    <cfRule type="expression" dxfId="83" priority="84">
      <formula>ISTEXT($D72)</formula>
    </cfRule>
  </conditionalFormatting>
  <conditionalFormatting sqref="E75">
    <cfRule type="notContainsBlanks" dxfId="82" priority="83">
      <formula>LEN(TRIM(E75))&gt;0</formula>
    </cfRule>
  </conditionalFormatting>
  <conditionalFormatting sqref="F75">
    <cfRule type="expression" dxfId="81" priority="82">
      <formula>ISTEXT($D75)</formula>
    </cfRule>
  </conditionalFormatting>
  <conditionalFormatting sqref="D77 D79 D81 D83 D109 D85">
    <cfRule type="notContainsBlanks" dxfId="80" priority="81">
      <formula>LEN(TRIM(D77))&gt;0</formula>
    </cfRule>
  </conditionalFormatting>
  <conditionalFormatting sqref="E77:E81">
    <cfRule type="notContainsBlanks" dxfId="79" priority="80">
      <formula>LEN(TRIM(E77))&gt;0</formula>
    </cfRule>
  </conditionalFormatting>
  <conditionalFormatting sqref="F77:F81">
    <cfRule type="expression" dxfId="78" priority="79">
      <formula>ISTEXT($D77)</formula>
    </cfRule>
  </conditionalFormatting>
  <conditionalFormatting sqref="E77:E81">
    <cfRule type="notContainsBlanks" dxfId="77" priority="78">
      <formula>LEN(TRIM(E77))&gt;0</formula>
    </cfRule>
  </conditionalFormatting>
  <conditionalFormatting sqref="E82:E84">
    <cfRule type="notContainsBlanks" dxfId="76" priority="77">
      <formula>LEN(TRIM(E82))&gt;0</formula>
    </cfRule>
  </conditionalFormatting>
  <conditionalFormatting sqref="E82:E84">
    <cfRule type="notContainsBlanks" dxfId="75" priority="76">
      <formula>LEN(TRIM(E82))&gt;0</formula>
    </cfRule>
  </conditionalFormatting>
  <conditionalFormatting sqref="C129:C130">
    <cfRule type="notContainsBlanks" dxfId="74" priority="74">
      <formula>LEN(TRIM(C129))&gt;0</formula>
    </cfRule>
  </conditionalFormatting>
  <conditionalFormatting sqref="C131:C133">
    <cfRule type="notContainsBlanks" dxfId="73" priority="75">
      <formula>LEN(TRIM(C131))&gt;0</formula>
    </cfRule>
  </conditionalFormatting>
  <conditionalFormatting sqref="E27">
    <cfRule type="notContainsBlanks" dxfId="72" priority="71">
      <formula>LEN(TRIM(E27))&gt;0</formula>
    </cfRule>
  </conditionalFormatting>
  <conditionalFormatting sqref="E27">
    <cfRule type="notContainsBlanks" dxfId="71" priority="73">
      <formula>LEN(TRIM(E27))&gt;0</formula>
    </cfRule>
  </conditionalFormatting>
  <conditionalFormatting sqref="F27">
    <cfRule type="expression" dxfId="70" priority="72">
      <formula>ISTEXT($D27)</formula>
    </cfRule>
  </conditionalFormatting>
  <conditionalFormatting sqref="E49">
    <cfRule type="notContainsBlanks" dxfId="69" priority="69">
      <formula>LEN(TRIM(E49))&gt;0</formula>
    </cfRule>
  </conditionalFormatting>
  <conditionalFormatting sqref="F28">
    <cfRule type="expression" dxfId="68" priority="70">
      <formula>ISTEXT($D28)</formula>
    </cfRule>
  </conditionalFormatting>
  <conditionalFormatting sqref="F49">
    <cfRule type="expression" dxfId="67" priority="68">
      <formula>ISTEXT($D49)</formula>
    </cfRule>
  </conditionalFormatting>
  <conditionalFormatting sqref="D61:E61">
    <cfRule type="notContainsBlanks" dxfId="66" priority="67">
      <formula>LEN(TRIM(D61))&gt;0</formula>
    </cfRule>
  </conditionalFormatting>
  <conditionalFormatting sqref="F61">
    <cfRule type="expression" dxfId="65" priority="66">
      <formula>ISTEXT($D61)</formula>
    </cfRule>
  </conditionalFormatting>
  <conditionalFormatting sqref="D62:E62">
    <cfRule type="notContainsBlanks" dxfId="64" priority="65">
      <formula>LEN(TRIM(D62))&gt;0</formula>
    </cfRule>
  </conditionalFormatting>
  <conditionalFormatting sqref="F62">
    <cfRule type="expression" dxfId="63" priority="64">
      <formula>ISTEXT($D62)</formula>
    </cfRule>
  </conditionalFormatting>
  <conditionalFormatting sqref="D63:E63">
    <cfRule type="notContainsBlanks" dxfId="62" priority="63">
      <formula>LEN(TRIM(D63))&gt;0</formula>
    </cfRule>
  </conditionalFormatting>
  <conditionalFormatting sqref="F63">
    <cfRule type="expression" dxfId="61" priority="62">
      <formula>ISTEXT($D63)</formula>
    </cfRule>
  </conditionalFormatting>
  <conditionalFormatting sqref="F109">
    <cfRule type="expression" dxfId="60" priority="61">
      <formula>ISTEXT($D109)</formula>
    </cfRule>
  </conditionalFormatting>
  <conditionalFormatting sqref="F5:F7">
    <cfRule type="expression" dxfId="59" priority="60">
      <formula>ISTEXT($D5)</formula>
    </cfRule>
  </conditionalFormatting>
  <conditionalFormatting sqref="E5:E7">
    <cfRule type="notContainsBlanks" dxfId="58" priority="59">
      <formula>LEN(TRIM(E5))&gt;0</formula>
    </cfRule>
  </conditionalFormatting>
  <conditionalFormatting sqref="E18">
    <cfRule type="notContainsBlanks" dxfId="57" priority="58">
      <formula>LEN(TRIM(E18))&gt;0</formula>
    </cfRule>
  </conditionalFormatting>
  <conditionalFormatting sqref="F18">
    <cfRule type="expression" dxfId="56" priority="57">
      <formula>ISTEXT($D18)</formula>
    </cfRule>
  </conditionalFormatting>
  <conditionalFormatting sqref="E33">
    <cfRule type="notContainsBlanks" dxfId="55" priority="56">
      <formula>LEN(TRIM(E33))&gt;0</formula>
    </cfRule>
  </conditionalFormatting>
  <conditionalFormatting sqref="F33">
    <cfRule type="expression" dxfId="54" priority="55">
      <formula>ISTEXT($D33)</formula>
    </cfRule>
  </conditionalFormatting>
  <conditionalFormatting sqref="E48">
    <cfRule type="notContainsBlanks" dxfId="53" priority="54">
      <formula>LEN(TRIM(E48))&gt;0</formula>
    </cfRule>
  </conditionalFormatting>
  <conditionalFormatting sqref="F48">
    <cfRule type="expression" dxfId="52" priority="53">
      <formula>ISTEXT($D48)</formula>
    </cfRule>
  </conditionalFormatting>
  <conditionalFormatting sqref="E64">
    <cfRule type="notContainsBlanks" dxfId="51" priority="52">
      <formula>LEN(TRIM(E64))&gt;0</formula>
    </cfRule>
  </conditionalFormatting>
  <conditionalFormatting sqref="F64">
    <cfRule type="expression" dxfId="50" priority="51">
      <formula>ISTEXT($D64)</formula>
    </cfRule>
  </conditionalFormatting>
  <conditionalFormatting sqref="E71">
    <cfRule type="notContainsBlanks" dxfId="49" priority="50">
      <formula>LEN(TRIM(E71))&gt;0</formula>
    </cfRule>
  </conditionalFormatting>
  <conditionalFormatting sqref="F71">
    <cfRule type="expression" dxfId="48" priority="49">
      <formula>ISTEXT($D71)</formula>
    </cfRule>
  </conditionalFormatting>
  <conditionalFormatting sqref="E91 E97 E101">
    <cfRule type="notContainsBlanks" dxfId="47" priority="47">
      <formula>LEN(TRIM(E91))&gt;0</formula>
    </cfRule>
  </conditionalFormatting>
  <conditionalFormatting sqref="E91 E97 E101">
    <cfRule type="notContainsBlanks" dxfId="46" priority="46">
      <formula>LEN(TRIM(E91))&gt;0</formula>
    </cfRule>
  </conditionalFormatting>
  <conditionalFormatting sqref="F91 F97 F101">
    <cfRule type="expression" dxfId="45" priority="48">
      <formula>ISTEXT($D91)</formula>
    </cfRule>
  </conditionalFormatting>
  <conditionalFormatting sqref="E76">
    <cfRule type="notContainsBlanks" dxfId="44" priority="45">
      <formula>LEN(TRIM(E76))&gt;0</formula>
    </cfRule>
  </conditionalFormatting>
  <conditionalFormatting sqref="F76">
    <cfRule type="expression" dxfId="43" priority="44">
      <formula>ISTEXT($D76)</formula>
    </cfRule>
  </conditionalFormatting>
  <conditionalFormatting sqref="E88:E89">
    <cfRule type="notContainsBlanks" dxfId="42" priority="42">
      <formula>LEN(TRIM(E88))&gt;0</formula>
    </cfRule>
  </conditionalFormatting>
  <conditionalFormatting sqref="E88:E89">
    <cfRule type="notContainsBlanks" dxfId="41" priority="41">
      <formula>LEN(TRIM(E88))&gt;0</formula>
    </cfRule>
  </conditionalFormatting>
  <conditionalFormatting sqref="F88:F89">
    <cfRule type="expression" dxfId="40" priority="43">
      <formula>ISTEXT($D88)</formula>
    </cfRule>
  </conditionalFormatting>
  <conditionalFormatting sqref="E92">
    <cfRule type="notContainsBlanks" dxfId="39" priority="39">
      <formula>LEN(TRIM(E92))&gt;0</formula>
    </cfRule>
  </conditionalFormatting>
  <conditionalFormatting sqref="E92">
    <cfRule type="notContainsBlanks" dxfId="38" priority="38">
      <formula>LEN(TRIM(E92))&gt;0</formula>
    </cfRule>
  </conditionalFormatting>
  <conditionalFormatting sqref="F92">
    <cfRule type="expression" dxfId="37" priority="40">
      <formula>ISTEXT($D92)</formula>
    </cfRule>
  </conditionalFormatting>
  <conditionalFormatting sqref="E93">
    <cfRule type="notContainsBlanks" dxfId="36" priority="36">
      <formula>LEN(TRIM(E93))&gt;0</formula>
    </cfRule>
  </conditionalFormatting>
  <conditionalFormatting sqref="E93">
    <cfRule type="notContainsBlanks" dxfId="35" priority="35">
      <formula>LEN(TRIM(E93))&gt;0</formula>
    </cfRule>
  </conditionalFormatting>
  <conditionalFormatting sqref="F93">
    <cfRule type="expression" dxfId="34" priority="37">
      <formula>ISTEXT($D93)</formula>
    </cfRule>
  </conditionalFormatting>
  <conditionalFormatting sqref="D98">
    <cfRule type="notContainsBlanks" dxfId="33" priority="34">
      <formula>LEN(TRIM(D98))&gt;0</formula>
    </cfRule>
  </conditionalFormatting>
  <conditionalFormatting sqref="E98">
    <cfRule type="notContainsBlanks" dxfId="32" priority="32">
      <formula>LEN(TRIM(E98))&gt;0</formula>
    </cfRule>
  </conditionalFormatting>
  <conditionalFormatting sqref="E98">
    <cfRule type="notContainsBlanks" dxfId="31" priority="31">
      <formula>LEN(TRIM(E98))&gt;0</formula>
    </cfRule>
  </conditionalFormatting>
  <conditionalFormatting sqref="F98">
    <cfRule type="expression" dxfId="30" priority="33">
      <formula>ISTEXT($D98)</formula>
    </cfRule>
  </conditionalFormatting>
  <conditionalFormatting sqref="E99">
    <cfRule type="notContainsBlanks" dxfId="29" priority="29">
      <formula>LEN(TRIM(E99))&gt;0</formula>
    </cfRule>
  </conditionalFormatting>
  <conditionalFormatting sqref="E99">
    <cfRule type="notContainsBlanks" dxfId="28" priority="28">
      <formula>LEN(TRIM(E99))&gt;0</formula>
    </cfRule>
  </conditionalFormatting>
  <conditionalFormatting sqref="F99">
    <cfRule type="expression" dxfId="27" priority="30">
      <formula>ISTEXT($D99)</formula>
    </cfRule>
  </conditionalFormatting>
  <conditionalFormatting sqref="E100">
    <cfRule type="notContainsBlanks" dxfId="26" priority="26">
      <formula>LEN(TRIM(E100))&gt;0</formula>
    </cfRule>
  </conditionalFormatting>
  <conditionalFormatting sqref="E100">
    <cfRule type="notContainsBlanks" dxfId="25" priority="25">
      <formula>LEN(TRIM(E100))&gt;0</formula>
    </cfRule>
  </conditionalFormatting>
  <conditionalFormatting sqref="F100">
    <cfRule type="expression" dxfId="24" priority="27">
      <formula>ISTEXT($D100)</formula>
    </cfRule>
  </conditionalFormatting>
  <conditionalFormatting sqref="E102">
    <cfRule type="notContainsBlanks" dxfId="23" priority="23">
      <formula>LEN(TRIM(E102))&gt;0</formula>
    </cfRule>
  </conditionalFormatting>
  <conditionalFormatting sqref="E102">
    <cfRule type="notContainsBlanks" dxfId="22" priority="22">
      <formula>LEN(TRIM(E102))&gt;0</formula>
    </cfRule>
  </conditionalFormatting>
  <conditionalFormatting sqref="F102">
    <cfRule type="expression" dxfId="21" priority="24">
      <formula>ISTEXT($D102)</formula>
    </cfRule>
  </conditionalFormatting>
  <conditionalFormatting sqref="E103 E105:E106">
    <cfRule type="notContainsBlanks" dxfId="20" priority="20">
      <formula>LEN(TRIM(E103))&gt;0</formula>
    </cfRule>
  </conditionalFormatting>
  <conditionalFormatting sqref="E103 E105:E106">
    <cfRule type="notContainsBlanks" dxfId="19" priority="19">
      <formula>LEN(TRIM(E103))&gt;0</formula>
    </cfRule>
  </conditionalFormatting>
  <conditionalFormatting sqref="F103 F105:F106">
    <cfRule type="expression" dxfId="18" priority="21">
      <formula>ISTEXT($D103)</formula>
    </cfRule>
  </conditionalFormatting>
  <conditionalFormatting sqref="E107">
    <cfRule type="notContainsBlanks" dxfId="17" priority="17">
      <formula>LEN(TRIM(E107))&gt;0</formula>
    </cfRule>
  </conditionalFormatting>
  <conditionalFormatting sqref="E107">
    <cfRule type="notContainsBlanks" dxfId="16" priority="16">
      <formula>LEN(TRIM(E107))&gt;0</formula>
    </cfRule>
  </conditionalFormatting>
  <conditionalFormatting sqref="F107">
    <cfRule type="expression" dxfId="15" priority="18">
      <formula>ISTEXT($D107)</formula>
    </cfRule>
  </conditionalFormatting>
  <conditionalFormatting sqref="E104">
    <cfRule type="notContainsBlanks" dxfId="14" priority="14">
      <formula>LEN(TRIM(E104))&gt;0</formula>
    </cfRule>
  </conditionalFormatting>
  <conditionalFormatting sqref="E104">
    <cfRule type="notContainsBlanks" dxfId="13" priority="13">
      <formula>LEN(TRIM(E104))&gt;0</formula>
    </cfRule>
  </conditionalFormatting>
  <conditionalFormatting sqref="F104">
    <cfRule type="expression" dxfId="12" priority="15">
      <formula>ISTEXT($D104)</formula>
    </cfRule>
  </conditionalFormatting>
  <conditionalFormatting sqref="E26">
    <cfRule type="notContainsBlanks" dxfId="11" priority="12">
      <formula>LEN(TRIM(E26))&gt;0</formula>
    </cfRule>
  </conditionalFormatting>
  <conditionalFormatting sqref="F26">
    <cfRule type="expression" dxfId="10" priority="11">
      <formula>ISTEXT($D26)</formula>
    </cfRule>
  </conditionalFormatting>
  <conditionalFormatting sqref="E95">
    <cfRule type="notContainsBlanks" dxfId="9" priority="9">
      <formula>LEN(TRIM(E95))&gt;0</formula>
    </cfRule>
  </conditionalFormatting>
  <conditionalFormatting sqref="E95">
    <cfRule type="notContainsBlanks" dxfId="8" priority="8">
      <formula>LEN(TRIM(E95))&gt;0</formula>
    </cfRule>
  </conditionalFormatting>
  <conditionalFormatting sqref="F95">
    <cfRule type="expression" dxfId="7" priority="10">
      <formula>ISTEXT($D95)</formula>
    </cfRule>
  </conditionalFormatting>
  <conditionalFormatting sqref="E96">
    <cfRule type="notContainsBlanks" dxfId="6" priority="6">
      <formula>LEN(TRIM(E96))&gt;0</formula>
    </cfRule>
  </conditionalFormatting>
  <conditionalFormatting sqref="E96">
    <cfRule type="notContainsBlanks" dxfId="5" priority="5">
      <formula>LEN(TRIM(E96))&gt;0</formula>
    </cfRule>
  </conditionalFormatting>
  <conditionalFormatting sqref="F96">
    <cfRule type="expression" dxfId="4" priority="7">
      <formula>ISTEXT($D96)</formula>
    </cfRule>
  </conditionalFormatting>
  <conditionalFormatting sqref="D90">
    <cfRule type="notContainsBlanks" dxfId="3" priority="4">
      <formula>LEN(TRIM(D90))&gt;0</formula>
    </cfRule>
  </conditionalFormatting>
  <conditionalFormatting sqref="E90">
    <cfRule type="notContainsBlanks" dxfId="2" priority="2">
      <formula>LEN(TRIM(E90))&gt;0</formula>
    </cfRule>
  </conditionalFormatting>
  <conditionalFormatting sqref="E90">
    <cfRule type="notContainsBlanks" dxfId="1" priority="1">
      <formula>LEN(TRIM(E90))&gt;0</formula>
    </cfRule>
  </conditionalFormatting>
  <conditionalFormatting sqref="F90">
    <cfRule type="expression" dxfId="0" priority="3">
      <formula>ISTEXT($D90)</formula>
    </cfRule>
  </conditionalFormatting>
  <pageMargins left="0.70866141732283472" right="0.70866141732283472" top="0.94488188976377963" bottom="0.74803149606299213" header="0.31496062992125984" footer="0.31496062992125984"/>
  <pageSetup paperSize="9" scale="68" fitToHeight="0" orientation="portrait" r:id="rId1"/>
  <headerFooter>
    <oddHeader>&amp;C&amp;"Arial,Fett"&amp;18Specialty Fracture Plates (Acet FX and Dist. Humerus)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502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CFAC71F-902B-45C0-9DE9-146C5FED1A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39348F-93C4-419C-9C8C-F4F0629416A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FDFD94-7DA3-4064-8DFE-AB2EE6D7507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Specialty fracture plates</vt:lpstr>
      <vt:lpstr>'Specialty fracture plates'!Druckbereich</vt:lpstr>
      <vt:lpstr>'Specialty fracture plates'!Drucktitel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2022-01-04T14:40:08Z</dcterms:created>
  <dcterms:modified xsi:type="dcterms:W3CDTF">2022-02-10T07:58:50Z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